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customXml/itemProps39.xml" ContentType="application/vnd.openxmlformats-officedocument.customXmlProperties+xml"/>
  <Override PartName="/customXml/itemProps40.xml" ContentType="application/vnd.openxmlformats-officedocument.customXmlProperties+xml"/>
  <Override PartName="/customXml/itemProps41.xml" ContentType="application/vnd.openxmlformats-officedocument.customXmlProperties+xml"/>
  <Override PartName="/customXml/itemProps42.xml" ContentType="application/vnd.openxmlformats-officedocument.customXmlProperties+xml"/>
  <Override PartName="/customXml/itemProps43.xml" ContentType="application/vnd.openxmlformats-officedocument.customXmlProperties+xml"/>
  <Override PartName="/customXml/itemProps44.xml" ContentType="application/vnd.openxmlformats-officedocument.customXmlProperties+xml"/>
  <Override PartName="/customXml/itemProps45.xml" ContentType="application/vnd.openxmlformats-officedocument.customXmlProperties+xml"/>
  <Override PartName="/customXml/itemProps46.xml" ContentType="application/vnd.openxmlformats-officedocument.customXmlProperties+xml"/>
  <Override PartName="/customXml/itemProps47.xml" ContentType="application/vnd.openxmlformats-officedocument.customXmlProperties+xml"/>
  <Override PartName="/customXml/itemProps4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customXml/itemProps4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ohiodas.sharepoint.com/sites/OSS_Staff/Shared Documents/OSS Files/Financial/Five Year Forecasts/FY25 Nov Forecasts/"/>
    </mc:Choice>
  </mc:AlternateContent>
  <xr:revisionPtr revIDLastSave="0" documentId="8_{979C7EF1-0EF1-4AA7-8CF2-892C6CE2A9E0}" xr6:coauthVersionLast="47" xr6:coauthVersionMax="47" xr10:uidLastSave="{00000000-0000-0000-0000-000000000000}"/>
  <bookViews>
    <workbookView xWindow="-120" yWindow="-120" windowWidth="29040" windowHeight="15720" tabRatio="913" firstSheet="2" activeTab="2" xr2:uid="{00000000-000D-0000-FFFF-FFFF00000000}"/>
  </bookViews>
  <sheets>
    <sheet name="CrossfireHiddenWorksheet" sheetId="2" state="veryHidden" r:id="rId1"/>
    <sheet name="OfficeConnectCellHighlights" sheetId="4" state="veryHidden" r:id="rId2"/>
    <sheet name="Page 1" sheetId="6" r:id="rId3"/>
    <sheet name="Pg 2-3" sheetId="8" r:id="rId4"/>
    <sheet name="Pg. 4" sheetId="9" r:id="rId5"/>
    <sheet name="Pg. 5" sheetId="11" r:id="rId6"/>
  </sheets>
  <definedNames>
    <definedName name="\A" localSheetId="5">#REF!</definedName>
    <definedName name="\A">#REF!</definedName>
    <definedName name="\B" localSheetId="5">#REF!</definedName>
    <definedName name="\B">#REF!</definedName>
    <definedName name="\H" localSheetId="5">#REF!</definedName>
    <definedName name="\H">#REF!</definedName>
    <definedName name="\K" localSheetId="5">#REF!</definedName>
    <definedName name="\K">#REF!</definedName>
    <definedName name="\M" localSheetId="5">#REF!</definedName>
    <definedName name="\M">#REF!</definedName>
    <definedName name="\O" localSheetId="5">#REF!</definedName>
    <definedName name="\O">#REF!</definedName>
    <definedName name="\Q" localSheetId="5">#REF!</definedName>
    <definedName name="\Q">#REF!</definedName>
    <definedName name="\T" localSheetId="5">#REF!</definedName>
    <definedName name="\T">#REF!</definedName>
    <definedName name="\W" localSheetId="5">#REF!</definedName>
    <definedName name="\W">#REF!</definedName>
    <definedName name="\X" localSheetId="5">#REF!</definedName>
    <definedName name="\X">#REF!</definedName>
    <definedName name="\Y" localSheetId="5">#REF!</definedName>
    <definedName name="\Y">#REF!</definedName>
    <definedName name="\Z" localSheetId="5">#REF!</definedName>
    <definedName name="\Z">#REF!</definedName>
    <definedName name="___AFS2" localSheetId="5">#REF!</definedName>
    <definedName name="___AFS2">#REF!</definedName>
    <definedName name="___DTB1" localSheetId="5">#REF!</definedName>
    <definedName name="___DTB1">#REF!</definedName>
    <definedName name="___DTB2" localSheetId="5">#REF!</definedName>
    <definedName name="___DTB2">#REF!</definedName>
    <definedName name="__AFS2" localSheetId="5">#REF!</definedName>
    <definedName name="__AFS2">#REF!</definedName>
    <definedName name="__DTB1" localSheetId="5">#REF!</definedName>
    <definedName name="__DTB1">#REF!</definedName>
    <definedName name="__DTB2" localSheetId="5">#REF!</definedName>
    <definedName name="__DTB2">#REF!</definedName>
    <definedName name="_10KEY_INTERCONNCT" localSheetId="5">#REF!</definedName>
    <definedName name="_10KEY_INTERCONNCT">#REF!</definedName>
    <definedName name="_11KEY_INTLDIST" localSheetId="5">#REF!</definedName>
    <definedName name="_11KEY_INTLDIST">#REF!</definedName>
    <definedName name="_12KEY_MATMGMT" localSheetId="5">#REF!</definedName>
    <definedName name="_12KEY_MATMGMT">#REF!</definedName>
    <definedName name="_13KEY_MFTG" localSheetId="5">#REF!</definedName>
    <definedName name="_13KEY_MFTG">#REF!</definedName>
    <definedName name="_14KEY_POWER" localSheetId="5">#REF!</definedName>
    <definedName name="_14KEY_POWER">#REF!</definedName>
    <definedName name="_15KEY_REPEATERS" localSheetId="5">#REF!</definedName>
    <definedName name="_15KEY_REPEATERS">#REF!</definedName>
    <definedName name="_16KEY_TELEWIRE" localSheetId="5">#REF!</definedName>
    <definedName name="_16KEY_TELEWIRE">#REF!</definedName>
    <definedName name="_17KEY_TW_DIST" localSheetId="5">#REF!</definedName>
    <definedName name="_17KEY_TW_DIST">#REF!</definedName>
    <definedName name="_18TRANS_ACQUIS" localSheetId="5">#REF!</definedName>
    <definedName name="_18TRANS_ACQUIS">#REF!</definedName>
    <definedName name="_19TRANS_BS" localSheetId="5">#REF!</definedName>
    <definedName name="_19TRANS_BS">#REF!</definedName>
    <definedName name="_1KEY_ACTVELEC" localSheetId="5">#REF!</definedName>
    <definedName name="_1KEY_ACTVELEC">#REF!</definedName>
    <definedName name="_20ZP_PRIOR_CONSOL" localSheetId="5">#REF!</definedName>
    <definedName name="_20ZP_PRIOR_CONSOL">#REF!</definedName>
    <definedName name="_21ZP_YTD_CONSOL" localSheetId="5">#REF!</definedName>
    <definedName name="_21ZP_YTD_CONSOL">#REF!</definedName>
    <definedName name="_2KEY_ANTECH" localSheetId="5">#REF!</definedName>
    <definedName name="_2KEY_ANTECH">#REF!</definedName>
    <definedName name="_3KEY_CONSOL" localSheetId="5">#REF!</definedName>
    <definedName name="_3KEY_CONSOL">#REF!</definedName>
    <definedName name="_4KEY_CONSOLKEPTL" localSheetId="5">#REF!</definedName>
    <definedName name="_4KEY_CONSOLKEPTL">#REF!</definedName>
    <definedName name="_5KEY_DEMARC" localSheetId="5">#REF!</definedName>
    <definedName name="_5KEY_DEMARC">#REF!</definedName>
    <definedName name="_6KEY_DIGITAL" localSheetId="5">#REF!</definedName>
    <definedName name="_6KEY_DIGITAL">#REF!</definedName>
    <definedName name="_7KEY_DISTRIB" localSheetId="5">#REF!</definedName>
    <definedName name="_7KEY_DISTRIB">#REF!</definedName>
    <definedName name="_8KEY_ECCO" localSheetId="5">#REF!</definedName>
    <definedName name="_8KEY_ECCO">#REF!</definedName>
    <definedName name="_9KEY_ESP" localSheetId="5">#REF!</definedName>
    <definedName name="_9KEY_ESP">#REF!</definedName>
    <definedName name="_AFS2" localSheetId="5">#REF!</definedName>
    <definedName name="_AFS2">#REF!</definedName>
    <definedName name="_DTB1" localSheetId="5">#REF!</definedName>
    <definedName name="_DTB1">#REF!</definedName>
    <definedName name="_DTB2" localSheetId="5">#REF!</definedName>
    <definedName name="_DTB2">#REF!</definedName>
    <definedName name="_Fill" localSheetId="5" hidden="1">#REF!</definedName>
    <definedName name="_Fill" hidden="1">#REF!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hidden="1">#REF!</definedName>
    <definedName name="_Table2_Out" localSheetId="5" hidden="1">#REF!</definedName>
    <definedName name="_Table2_Out" hidden="1">#REF!</definedName>
    <definedName name="ACCCOMP">#REF!</definedName>
    <definedName name="ACCLIAB">#REF!</definedName>
    <definedName name="adds">#REF!</definedName>
    <definedName name="AEC">#REF!</definedName>
    <definedName name="af" localSheetId="5">#REF!</definedName>
    <definedName name="af">#REF!</definedName>
    <definedName name="AFS" localSheetId="5">#REF!</definedName>
    <definedName name="AFS">#REF!</definedName>
    <definedName name="AJE" localSheetId="5">#REF!</definedName>
    <definedName name="AJE">#REF!</definedName>
    <definedName name="Allowance" localSheetId="5">#REF!</definedName>
    <definedName name="Allowance">#REF!</definedName>
    <definedName name="AP">#REF!</definedName>
    <definedName name="apos">#REF!</definedName>
    <definedName name="APOS_HOURS">#REF!</definedName>
    <definedName name="APShours">#REF!</definedName>
    <definedName name="AR">#REF!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#REF!</definedName>
    <definedName name="AZhours">#REF!</definedName>
    <definedName name="beginningvaluation">#REF!</definedName>
    <definedName name="Berne">#REF!</definedName>
    <definedName name="bgtapshours">#REF!</definedName>
    <definedName name="bgtazhours">#REF!</definedName>
    <definedName name="bgtcollegehrs">#REF!</definedName>
    <definedName name="bgtinhours">#REF!</definedName>
    <definedName name="bgtkshours">#REF!</definedName>
    <definedName name="bgtonlinehrs">#REF!</definedName>
    <definedName name="bgtunivwidehours">#REF!</definedName>
    <definedName name="bgtwihours">#REF!</definedName>
    <definedName name="BNE_MESSAGES_HIDDEN" localSheetId="5" hidden="1">#REF!</definedName>
    <definedName name="BNE_MESSAGES_HIDDEN" hidden="1">#REF!</definedName>
    <definedName name="Bonus" localSheetId="5">#REF!</definedName>
    <definedName name="Bonus">#REF!</definedName>
    <definedName name="Br">#REF!</definedName>
    <definedName name="branch" localSheetId="5">#REF!</definedName>
    <definedName name="branch">#REF!</definedName>
    <definedName name="branch_name" localSheetId="5">#REF!</definedName>
    <definedName name="branch_name">#REF!</definedName>
    <definedName name="branch_name2" localSheetId="5">#REF!</definedName>
    <definedName name="branch_name2">#REF!</definedName>
    <definedName name="BREAKEVEN" localSheetId="5">#REF!</definedName>
    <definedName name="BREAKEVEN">#REF!</definedName>
    <definedName name="BS" localSheetId="5">#REF!</definedName>
    <definedName name="BS">#REF!</definedName>
    <definedName name="Budget">#REF!</definedName>
    <definedName name="BUDGETCATEGORY">#REF!</definedName>
    <definedName name="BUDGETDESCRIPTION">#REF!</definedName>
    <definedName name="BudgetNewnameSW" localSheetId="5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localSheetId="5" hidden="1">{#N/A,#N/A,FALSE,"Summation";#N/A,#N/A,FALSE,"BSA";#N/A,#N/A,FALSE,"Detail1";#N/A,#N/A,FALSE,"Detail2";#N/A,#N/A,FALSE,"Detail3";#N/A,#N/A,FALSE,"WFTE_Summary";#N/A,#N/A,FALSE,"Funded_WFTE";#N/A,#N/A,FALSE,"PYADJ96"}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#REF!</definedName>
    <definedName name="CAPLEASElt">#REF!</definedName>
    <definedName name="CASHFLOW" localSheetId="5">#REF!</definedName>
    <definedName name="CASHFLOW">#REF!</definedName>
    <definedName name="CENTERS1">#REF!</definedName>
    <definedName name="Centers2">#REF!</definedName>
    <definedName name="CF" localSheetId="5">#REF!</definedName>
    <definedName name="CF">#REF!</definedName>
    <definedName name="ChildBenefit" localSheetId="5">#REF!</definedName>
    <definedName name="ChildBenefit">#REF!</definedName>
    <definedName name="college">#REF!</definedName>
    <definedName name="Collegehours">#REF!</definedName>
    <definedName name="collegestudentsensitivity">#REF!</definedName>
    <definedName name="Commission" localSheetId="5">#REF!</definedName>
    <definedName name="Commission">#REF!</definedName>
    <definedName name="COMPINC">#REF!</definedName>
    <definedName name="cost_acct">#REF!</definedName>
    <definedName name="cost_adj">#REF!</definedName>
    <definedName name="cost_reclass">#REF!</definedName>
    <definedName name="cost_retire">#REF!</definedName>
    <definedName name="cost_revalue">#REF!</definedName>
    <definedName name="cost_sub">#REF!</definedName>
    <definedName name="cost_transfer">#REF!</definedName>
    <definedName name="costpercredithoursensitivity">#REF!</definedName>
    <definedName name="creditloadsensitivity">#REF!</definedName>
    <definedName name="CURR">#REF!</definedName>
    <definedName name="CurrentColumnIndex" localSheetId="5">#REF!</definedName>
    <definedName name="CurrentColumnIndex">#REF!</definedName>
    <definedName name="CurrentColumnRowIndex" localSheetId="5">#REF!</definedName>
    <definedName name="CurrentColumnRowIndex">#REF!</definedName>
    <definedName name="CURRENTEQUITY" localSheetId="5">#REF!</definedName>
    <definedName name="CURRENTEQUITY">#REF!</definedName>
    <definedName name="CURRENTIC" localSheetId="5">#REF!</definedName>
    <definedName name="CURRENTIC">#REF!</definedName>
    <definedName name="CURRENTLTDEBT" localSheetId="5">#REF!</definedName>
    <definedName name="CURRENTLTDEBT">#REF!</definedName>
    <definedName name="CURRENTONTHBS" localSheetId="5">#REF!</definedName>
    <definedName name="CURRENTONTHBS">#REF!</definedName>
    <definedName name="CURRENTPROP" localSheetId="5">#REF!</definedName>
    <definedName name="CURRENTPROP">#REF!</definedName>
    <definedName name="CurrentRowLineItemIndex" localSheetId="5">#REF!</definedName>
    <definedName name="CurrentRowLineItemIndex">#REF!</definedName>
    <definedName name="CURRENTSTDEBT" localSheetId="5">#REF!</definedName>
    <definedName name="CURRENTSTDEBT">#REF!</definedName>
    <definedName name="data">#REF!</definedName>
    <definedName name="_xlnm.Database" localSheetId="5">#REF!</definedName>
    <definedName name="_xlnm.Database">#REF!</definedName>
    <definedName name="DatabaseName" localSheetId="5">#REF!</definedName>
    <definedName name="DatabaseName">#REF!</definedName>
    <definedName name="DataRange" localSheetId="5">#REF!</definedName>
    <definedName name="DataRange">#REF!</definedName>
    <definedName name="dddd" localSheetId="5" hidden="1">{#N/A,#N/A,FALSE,"Debt Summary Schedule";#N/A,#N/A,FALSE,"Interest Summary";#N/A,#N/A,FALSE,"Five-Year Debt Maturity"}</definedName>
    <definedName name="dddd" hidden="1">{#N/A,#N/A,FALSE,"Debt Summary Schedule";#N/A,#N/A,FALSE,"Interest Summary";#N/A,#N/A,FALSE,"Five-Year Debt Maturity"}</definedName>
    <definedName name="DEFRENT">#REF!</definedName>
    <definedName name="DEFREV">#REF!</definedName>
    <definedName name="DEP">#REF!</definedName>
    <definedName name="depr">#REF!</definedName>
    <definedName name="deprec">#REF!</definedName>
    <definedName name="dfhsf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#REF!</definedName>
    <definedName name="DoubtAccts_INV">#REF!</definedName>
    <definedName name="DoubtAccts_PPE">#REF!</definedName>
    <definedName name="DTAXac">#REF!</definedName>
    <definedName name="DTAXalt">#REF!</definedName>
    <definedName name="DTAXl">#REF!</definedName>
    <definedName name="DTB" localSheetId="5">#REF!</definedName>
    <definedName name="DTB">#REF!</definedName>
    <definedName name="EDIT" localSheetId="5">#REF!</definedName>
    <definedName name="EDIT">#REF!</definedName>
    <definedName name="Eidi" localSheetId="5">#REF!</definedName>
    <definedName name="Eidi">#REF!</definedName>
    <definedName name="EmployeeFlag" localSheetId="5">#REF!</definedName>
    <definedName name="EmployeeFlag">#REF!</definedName>
    <definedName name="EV__LASTREFTIME__" hidden="1">42101.5452430556</definedName>
    <definedName name="excesstax">#REF!</definedName>
    <definedName name="ExcessTaxBene">#REF!</definedName>
    <definedName name="Exerciseoptions">#REF!</definedName>
    <definedName name="EXPENSES">#REF!:#REF!</definedName>
    <definedName name="fa" localSheetId="5">#REF!</definedName>
    <definedName name="fa">#REF!</definedName>
    <definedName name="faculty_load" localSheetId="5">#REF!</definedName>
    <definedName name="faculty_load">#REF!</definedName>
    <definedName name="FEBRUARY_1998_MONTHLY_List" localSheetId="5">#REF!</definedName>
    <definedName name="FEBRUARY_1998_MONTHLY_List">#REF!</definedName>
    <definedName name="ffr" localSheetId="5" hidden="1">{#N/A,#N/A,FALSE,"Debt Summary Schedule";#N/A,#N/A,FALSE,"Interest Summary";#N/A,#N/A,FALSE,"Five-Year Debt Maturity"}</definedName>
    <definedName name="ffr" hidden="1">{#N/A,#N/A,FALSE,"Debt Summary Schedule";#N/A,#N/A,FALSE,"Interest Summary";#N/A,#N/A,FALSE,"Five-Year Debt Maturity"}</definedName>
    <definedName name="FileName" localSheetId="5">#REF!</definedName>
    <definedName name="FileName">#REF!</definedName>
    <definedName name="foh" localSheetId="5">#REF!</definedName>
    <definedName name="foh">#REF!</definedName>
    <definedName name="form">#REF!</definedName>
    <definedName name="FourSquareAnnual">#REF!</definedName>
    <definedName name="fsa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localSheetId="5" hidden="1">{"inputs raw data",#N/A,TRUE,"INPUT"}</definedName>
    <definedName name="fsd" hidden="1">{"inputs raw data",#N/A,TRUE,"INPUT"}</definedName>
    <definedName name="Fund">#REF!</definedName>
    <definedName name="FY23_0__Forecast">#REF!</definedName>
    <definedName name="GE" localSheetId="5">#REF!</definedName>
    <definedName name="GE">#REF!</definedName>
    <definedName name="GLnumbers" localSheetId="5">#REF!</definedName>
    <definedName name="GLnumbers">#REF!</definedName>
    <definedName name="GW">#REF!</definedName>
    <definedName name="hddd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localSheetId="5" hidden="1">{#N/A,#N/A,FALSE,"Debt Summary Schedule";#N/A,#N/A,FALSE,"Interest Summary";#N/A,#N/A,FALSE,"Five-Year Debt Maturity"}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localSheetId="5" hidden="1">{"'AssumptionsHTML'!$B$9:$E$357","'SummationHTML'!$A$4:$J$93","'Difference'!$A$11:$K$101","'DifferenceFTE'!$A$11:$K$101","'Detail1'!$A$11:$I$97","'Detail2'!$A$11:$J$97","'Detail3'!$A$11:$J$97","'Categorical1'!$A$11:$L$97"}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 localSheetId="5">#REF!</definedName>
    <definedName name="Inflation">#REF!</definedName>
    <definedName name="INFORMATION">#REF!</definedName>
    <definedName name="INhours">#REF!</definedName>
    <definedName name="INPUT" localSheetId="5">#REF!</definedName>
    <definedName name="INPUT">#REF!</definedName>
    <definedName name="INPUTMENU" localSheetId="5">#REF!</definedName>
    <definedName name="INPUTMENU">#REF!</definedName>
    <definedName name="Insperity">#REF!</definedName>
    <definedName name="INSTRUCTION">#REF!</definedName>
    <definedName name="INTANG">#REF!</definedName>
    <definedName name="INV">#REF!</definedName>
    <definedName name="investment">#REF!</definedName>
    <definedName name="investment2">#REF!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 localSheetId="5">#REF!</definedName>
    <definedName name="IS">#REF!</definedName>
    <definedName name="Items">#REF!</definedName>
    <definedName name="jljl" localSheetId="5">#REF!</definedName>
    <definedName name="jljl">#REF!</definedName>
    <definedName name="KShours">#REF!</definedName>
    <definedName name="LineItems">#REF!</definedName>
    <definedName name="lookup">#REF!</definedName>
    <definedName name="LPU" localSheetId="5">#REF!</definedName>
    <definedName name="LPU">#REF!</definedName>
    <definedName name="ltintrate">#REF!</definedName>
    <definedName name="MAINMENU" localSheetId="5">#REF!</definedName>
    <definedName name="MAINMENU">#REF!</definedName>
    <definedName name="MANEMENU" localSheetId="5">#REF!</definedName>
    <definedName name="MANEMENU">#REF!</definedName>
    <definedName name="MENU" localSheetId="5">#REF!</definedName>
    <definedName name="MENU">#REF!</definedName>
    <definedName name="MenuInsertColumnValues" localSheetId="5">#REF!</definedName>
    <definedName name="MenuInsertColumnValues">#REF!</definedName>
    <definedName name="MenuInsertRowValues" localSheetId="5">#REF!</definedName>
    <definedName name="MenuInsertRowValues">#REF!</definedName>
    <definedName name="Merit" localSheetId="5">#REF!</definedName>
    <definedName name="Merit">#REF!</definedName>
    <definedName name="MLNK1692d86561dc4f3aa236ea039e0b22c3" hidden="1">#REF!</definedName>
    <definedName name="MLNK38a3dce7522548acb6bf2bad289ad9b5" hidden="1">#REF!</definedName>
    <definedName name="MLNK3a5c4763513c4858b8dc7dd7a826736f" hidden="1">#REF!</definedName>
    <definedName name="MLNK4195bdee5eac4c898db8ec4bd6d1e483" hidden="1">#REF!</definedName>
    <definedName name="MLNK69841a8f85e444f985b21313e9689d9b" hidden="1">#REF!</definedName>
    <definedName name="MLNK732d7bb7d61d4ab2b7d59b500d900dfa" hidden="1">#REF!</definedName>
    <definedName name="MLNK7d2545b91ba24933b574d67d66f3ae37" hidden="1">#REF!</definedName>
    <definedName name="MLNK8dae4b4f3c8a4e94a1c8933cede1edbb" hidden="1">#REF!</definedName>
    <definedName name="MLNK93311115c4c54c3e9491ac5671218cb5" hidden="1">#REF!</definedName>
    <definedName name="MLNK957618c8f20945f283bf5074ac71d33a" hidden="1">#REF!</definedName>
    <definedName name="MLNK9c88f8c9871b4204839ee38daaf54a3d" hidden="1">#REF!</definedName>
    <definedName name="MLNKadc52edea0204aed9dc0f959768f9616" hidden="1">#REF!</definedName>
    <definedName name="MLNKb3932ef48f1b417187b796e84b353cdf" hidden="1">#REF!</definedName>
    <definedName name="MLNKbd9048611c4a4ba8858681d938514531" hidden="1">#REF!</definedName>
    <definedName name="MLNKc5843baef5664d93af76440f1e65e542" hidden="1">#REF!</definedName>
    <definedName name="MLNKc59de8913c064c1583f97ad781027b13" hidden="1">#REF!</definedName>
    <definedName name="MLNKc9ddafaf5cbf406cacec0a468abe6939" hidden="1">#REF!</definedName>
    <definedName name="MLNKfe9968a0181547f18f49d7bddf3a02d5" hidden="1">#REF!</definedName>
    <definedName name="MOCALC" localSheetId="5">#REF!</definedName>
    <definedName name="MOCALC">#REF!</definedName>
    <definedName name="multiple">#REF!</definedName>
    <definedName name="NameConflict" localSheetId="5" hidden="1">{#N/A,#N/A,TRUE,"Terms";#N/A,#N/A,TRUE,"ATDS";#N/A,#N/A,TRUE,"CVRG";#N/A,#N/A,TRUE,"Pro_Forma";#N/A,#N/A,TRUE,"ADS+";#N/A,#N/A,TRUE,"Monthly"}</definedName>
    <definedName name="NameConflict" hidden="1">{#N/A,#N/A,TRUE,"Terms";#N/A,#N/A,TRUE,"ATDS";#N/A,#N/A,TRUE,"CVRG";#N/A,#N/A,TRUE,"Pro_Forma";#N/A,#N/A,TRUE,"ADS+";#N/A,#N/A,TRUE,"Monthly"}</definedName>
    <definedName name="Net_Income">#REF!</definedName>
    <definedName name="NPc">#REF!</definedName>
    <definedName name="NPlt">#REF!</definedName>
    <definedName name="NumberOfColumnHeadingLines" localSheetId="5">#REF!</definedName>
    <definedName name="NumberOfColumnHeadingLines">#REF!</definedName>
    <definedName name="OCA">#REF!</definedName>
    <definedName name="OLTL">#REF!</definedName>
    <definedName name="ONLhours">#REF!</definedName>
    <definedName name="OverTime" localSheetId="5">#REF!</definedName>
    <definedName name="OverTime">#REF!</definedName>
    <definedName name="Page1" localSheetId="5">#REF!</definedName>
    <definedName name="Page1">#REF!</definedName>
    <definedName name="Page2" localSheetId="5">#REF!</definedName>
    <definedName name="Page2">#REF!</definedName>
    <definedName name="Payeh" localSheetId="5">#REF!</definedName>
    <definedName name="Payeh">#REF!</definedName>
    <definedName name="Payment">#REF!</definedName>
    <definedName name="PlanFlag" localSheetId="5">#REF!</definedName>
    <definedName name="PlanFlag">#REF!</definedName>
    <definedName name="PPD">#REF!</definedName>
    <definedName name="PPE">#REF!</definedName>
    <definedName name="PRACTICE" localSheetId="5" hidden="1">{#N/A,#N/A,FALSE,"Summation";#N/A,#N/A,FALSE,"BSA";#N/A,#N/A,FALSE,"Detail1";#N/A,#N/A,FALSE,"Detail2";#N/A,#N/A,FALSE,"Detail3";#N/A,#N/A,FALSE,"WFTE_Summary";#N/A,#N/A,FALSE,"Funded_WFTE";#N/A,#N/A,FALSE,"PYADJ96"}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localSheetId="5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#REF!</definedName>
    <definedName name="PRINT" localSheetId="5">#REF!</definedName>
    <definedName name="PRINT">#REF!</definedName>
    <definedName name="_xlnm.Print_Area" localSheetId="2">'Page 1'!$A$1:$J$111</definedName>
    <definedName name="_xlnm.Print_Area" localSheetId="3">'Pg 2-3'!$A$1:$M$18</definedName>
    <definedName name="_xlnm.Print_Area" localSheetId="4">'Pg. 4'!$A$1:$O$39</definedName>
    <definedName name="_xlnm.Print_Area" localSheetId="5">'Pg. 5'!$B$2:$P$50</definedName>
    <definedName name="_xlnm.Print_Area">#REF!</definedName>
    <definedName name="Print_BS_Detail_Horizontal" localSheetId="5">#REF!</definedName>
    <definedName name="Print_BS_Detail_Horizontal">#REF!</definedName>
    <definedName name="_xlnm.Print_Titles">#N/A</definedName>
    <definedName name="PRINTDETAILMENU" localSheetId="5">#REF!</definedName>
    <definedName name="PRINTDETAILMENU">#REF!</definedName>
    <definedName name="PRINTMENU" localSheetId="5">#REF!</definedName>
    <definedName name="PRINTMENU">#REF!</definedName>
    <definedName name="PRIOREQUITY" localSheetId="5">#REF!</definedName>
    <definedName name="PRIOREQUITY">#REF!</definedName>
    <definedName name="PRIORIC" localSheetId="5">#REF!</definedName>
    <definedName name="PRIORIC">#REF!</definedName>
    <definedName name="PRIORLTDEBT" localSheetId="5">#REF!</definedName>
    <definedName name="PRIORLTDEBT">#REF!</definedName>
    <definedName name="PRIORMONTHBS" localSheetId="5">#REF!</definedName>
    <definedName name="PRIORMONTHBS">#REF!</definedName>
    <definedName name="PRIORPROP" localSheetId="5">#REF!</definedName>
    <definedName name="PRIORPROP">#REF!</definedName>
    <definedName name="PRIORSTDEBT" localSheetId="5">#REF!</definedName>
    <definedName name="PRIORSTDEBT">#REF!</definedName>
    <definedName name="PROJECTCOST" localSheetId="5">#REF!</definedName>
    <definedName name="PROJECTCOST">#REF!</definedName>
    <definedName name="ProjectList">#REF!</definedName>
    <definedName name="range_value" localSheetId="5">#REF!</definedName>
    <definedName name="range_value">#REF!</definedName>
    <definedName name="RCASH">#REF!</definedName>
    <definedName name="RepurchaseStock">#REF!</definedName>
    <definedName name="res_acct">#REF!</definedName>
    <definedName name="res_adds">#REF!</definedName>
    <definedName name="res_reclass">#REF!</definedName>
    <definedName name="res_retire">#REF!</definedName>
    <definedName name="res_sub">#REF!</definedName>
    <definedName name="res_transfer">#REF!</definedName>
    <definedName name="retention">#REF!</definedName>
    <definedName name="Reward" localSheetId="5">#REF!</definedName>
    <definedName name="Reward">#REF!</definedName>
    <definedName name="SALARIES" localSheetId="5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 localSheetId="5">#REF!</definedName>
    <definedName name="SAVEMENU">#REF!</definedName>
    <definedName name="sens2" localSheetId="5">#REF!</definedName>
    <definedName name="sens2">#REF!</definedName>
    <definedName name="SENSITIVITY" localSheetId="5">#REF!</definedName>
    <definedName name="SENSITIVITY">#REF!</definedName>
    <definedName name="SERS.17">#REF!</definedName>
    <definedName name="ServerName" localSheetId="5">#REF!</definedName>
    <definedName name="ServerName">#REF!</definedName>
    <definedName name="SKU_Sub">OFFSET(#REF!,0,0,#REF!,2)</definedName>
    <definedName name="SOFT">#REF!</definedName>
    <definedName name="SortRange" localSheetId="5">#REF!</definedName>
    <definedName name="SortRange">#REF!</definedName>
    <definedName name="SponsorFee" localSheetId="5">#REF!</definedName>
    <definedName name="SponsorFee">#REF!</definedName>
    <definedName name="StartColumnIndex" localSheetId="5">#REF!</definedName>
    <definedName name="StartColumnIndex">#REF!</definedName>
    <definedName name="StartColumnRowIndex" localSheetId="5">#REF!</definedName>
    <definedName name="StartColumnRowIndex">#REF!</definedName>
    <definedName name="StartRowLineItemIndex" localSheetId="5">#REF!</definedName>
    <definedName name="StartRowLineItemIndex">#REF!</definedName>
    <definedName name="STOCK2">#REF!</definedName>
    <definedName name="StockComp">#REF!</definedName>
    <definedName name="STRS.17">#REF!</definedName>
    <definedName name="teachers" localSheetId="5">#REF!,#REF!,#REF!,#REF!,#REF!</definedName>
    <definedName name="teachers">#REF!,#REF!,#REF!,#REF!,#REF!</definedName>
    <definedName name="TEMP" localSheetId="5">#REF!</definedName>
    <definedName name="TEMP">#REF!</definedName>
    <definedName name="TextRefCopyRangeCount" hidden="1">1</definedName>
    <definedName name="Title">#REF!</definedName>
    <definedName name="Titles" localSheetId="5">#REF!</definedName>
    <definedName name="Titles">#REF!</definedName>
    <definedName name="TopSection" localSheetId="5">#REF!</definedName>
    <definedName name="TopSection">#REF!</definedName>
    <definedName name="TOTAL" localSheetId="5">#REF!</definedName>
    <definedName name="TOTAL">#REF!</definedName>
    <definedName name="totalrevenue">#REF!</definedName>
    <definedName name="TRANSFER3" localSheetId="5">#REF!</definedName>
    <definedName name="TRANSFER3">#REF!</definedName>
    <definedName name="TRANSFERMENU" localSheetId="5">#REF!</definedName>
    <definedName name="TRANSFERMENU">#REF!</definedName>
    <definedName name="TRANSFERMENU_1" localSheetId="5">#REF!</definedName>
    <definedName name="TRANSFERMENU_1">#REF!</definedName>
    <definedName name="TRANSFERMENU1" localSheetId="5">#REF!</definedName>
    <definedName name="TRANSFERMENU1">#REF!</definedName>
    <definedName name="TRANSFERMENU2" localSheetId="5">#REF!</definedName>
    <definedName name="TRANSFERMENU2">#REF!</definedName>
    <definedName name="TRANSFERSCREEN" localSheetId="5">#REF!</definedName>
    <definedName name="TRANSFERSCREEN">#REF!</definedName>
    <definedName name="TRANSFERSCREEN1" localSheetId="5">#REF!</definedName>
    <definedName name="TRANSFERSCREEN1">#REF!</definedName>
    <definedName name="TRANSFERSCREEN2" localSheetId="5">#REF!</definedName>
    <definedName name="TRANSFERSCREEN2">#REF!</definedName>
    <definedName name="Transportation" localSheetId="5">#REF!</definedName>
    <definedName name="Transportation">#REF!</definedName>
    <definedName name="TTL_AEC" localSheetId="5">#REF!</definedName>
    <definedName name="TTL_AEC">#REF!</definedName>
    <definedName name="TTL_APP_ITEMS" localSheetId="5">#REF!</definedName>
    <definedName name="TTL_APP_ITEMS">#REF!</definedName>
    <definedName name="TTL_Sales" localSheetId="5">#REF!</definedName>
    <definedName name="TTL_Sales">#REF!</definedName>
    <definedName name="tuitionratesensitivity">#REF!</definedName>
    <definedName name="unallocuwide2009" localSheetId="5">#REF!</definedName>
    <definedName name="unallocuwide2009">#REF!</definedName>
    <definedName name="Univwidehours">#REF!</definedName>
    <definedName name="Vendor1">#REF!</definedName>
    <definedName name="Vendors">#REF!</definedName>
    <definedName name="w" localSheetId="5">#REF!</definedName>
    <definedName name="w">#REF!</definedName>
    <definedName name="wageinflfactor">#REF!</definedName>
    <definedName name="WC_SALES" localSheetId="5">#REF!</definedName>
    <definedName name="WC_SALES">#REF!</definedName>
    <definedName name="WEB">#REF!</definedName>
    <definedName name="WELCOMESCREEN" localSheetId="5">#REF!</definedName>
    <definedName name="WELCOMESCREEN">#REF!</definedName>
    <definedName name="WIhours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localSheetId="5" hidden="1">{#N/A,#N/A,FALSE,"Summation";#N/A,#N/A,FALSE,"BSA";#N/A,#N/A,FALSE,"Detail1";#N/A,#N/A,FALSE,"Detail2";#N/A,#N/A,FALSE,"Detail3";#N/A,#N/A,FALSE,"WFTE_Summary";#N/A,#N/A,FALSE,"Funded_WFTE";#N/A,#N/A,FALSE,"PYADJ96"}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localSheetId="5" hidden="1">{"Cost View",#N/A,TRUE,"CP Staffing"}</definedName>
    <definedName name="wrn.Cost._.Report." hidden="1">{"Cost View",#N/A,TRUE,"CP Staffing"}</definedName>
    <definedName name="wrn.Debt._.Instrument._.Report." localSheetId="5" hidden="1">{#N/A,#N/A,FALSE,"Debt Summary Schedule";#N/A,#N/A,FALSE,"Interest Summary";#N/A,#N/A,FALSE,"Five-Year Debt Maturity"}</definedName>
    <definedName name="wrn.Debt._.Instrument._.Report." hidden="1">{#N/A,#N/A,FALSE,"Debt Summary Schedule";#N/A,#N/A,FALSE,"Interest Summary";#N/A,#N/A,FALSE,"Five-Year Debt Maturity"}</definedName>
    <definedName name="wrn.EntireModel." localSheetId="5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localSheetId="5" hidden="1">{"Head Count",#N/A,TRUE,"CP Staffing"}</definedName>
    <definedName name="wrn.Head._.Count._.Report." hidden="1">{"Head Count",#N/A,TRUE,"CP Staffing"}</definedName>
    <definedName name="wrn.Mark." localSheetId="5" hidden="1">{#N/A,#N/A,TRUE,"Terms";#N/A,#N/A,TRUE,"ATDS";#N/A,#N/A,TRUE,"CVRG";#N/A,#N/A,TRUE,"Pro_Forma";#N/A,#N/A,TRUE,"ADS+";#N/A,#N/A,TRUE,"Monthly"}</definedName>
    <definedName name="wrn.Mark." hidden="1">{#N/A,#N/A,TRUE,"Terms";#N/A,#N/A,TRUE,"ATDS";#N/A,#N/A,TRUE,"CVRG";#N/A,#N/A,TRUE,"Pro_Forma";#N/A,#N/A,TRUE,"ADS+";#N/A,#N/A,TRUE,"Monthly"}</definedName>
    <definedName name="wrn.PD._.Budget." localSheetId="5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5" hidden="1">{"inputs raw data",#N/A,TRUE,"INPUT"}</definedName>
    <definedName name="wrn.print._.raw._.data._.entry." hidden="1">{"inputs raw data",#N/A,TRUE,"INPUT"}</definedName>
    <definedName name="wrn.print._.summary._.sheets." localSheetId="5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rating_book." localSheetId="5" hidden="1">{#N/A,#N/A,TRUE,"Terms";#N/A,#N/A,TRUE,"ATDS";#N/A,#N/A,TRUE,"CVRG";#N/A,#N/A,TRUE,"Pro_Forma";#N/A,#N/A,TRUE,"Enrollment"}</definedName>
    <definedName name="wrn.rating_book." hidden="1">{#N/A,#N/A,TRUE,"Terms";#N/A,#N/A,TRUE,"ATDS";#N/A,#N/A,TRUE,"CVRG";#N/A,#N/A,TRUE,"Pro_Forma";#N/A,#N/A,TRUE,"Enrollment"}</definedName>
    <definedName name="wrn.Refunding1." localSheetId="5" hidden="1">{#N/A,#N/A,TRUE,"Terms";#N/A,#N/A,TRUE,"BP (2)";#N/A,#N/A,TRUE,"ATDS";#N/A,#N/A,TRUE,"CVRG";#N/A,#N/A,TRUE,"OUT-ADS";#N/A,#N/A,TRUE,"ESCROW"}</definedName>
    <definedName name="wrn.Refunding1." hidden="1">{#N/A,#N/A,TRUE,"Terms";#N/A,#N/A,TRUE,"BP (2)";#N/A,#N/A,TRUE,"ATDS";#N/A,#N/A,TRUE,"CVRG";#N/A,#N/A,TRUE,"OUT-ADS";#N/A,#N/A,TRUE,"ESCROW"}</definedName>
    <definedName name="wrn.SecondCalc9798." localSheetId="5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localSheetId="5" hidden="1">{#N/A,#N/A,FALSE,"Debt Summary Schedule";#N/A,#N/A,FALSE,"Interest Summary";#N/A,#N/A,FALSE,"Five-Year Debt Maturity"}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localSheetId="5" hidden="1">#REF!</definedName>
    <definedName name="XRefCopy3Row" hidden="1">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G78" i="2" l="1"/>
  <c r="EG79" i="2"/>
  <c r="EG80" i="2"/>
  <c r="EG81" i="2"/>
  <c r="EG82" i="2"/>
  <c r="EG83" i="2"/>
  <c r="EG84" i="2"/>
  <c r="EG85" i="2"/>
  <c r="EG86" i="2"/>
  <c r="EG87" i="2"/>
  <c r="EG88" i="2"/>
  <c r="EG89" i="2"/>
  <c r="EG90" i="2"/>
  <c r="EG91" i="2"/>
  <c r="EG92" i="2"/>
  <c r="EG93" i="2"/>
  <c r="EG94" i="2"/>
  <c r="EG95" i="2"/>
  <c r="EG96" i="2"/>
  <c r="EG97" i="2"/>
  <c r="EG98" i="2"/>
  <c r="EG99" i="2"/>
  <c r="EG100" i="2"/>
  <c r="EG101" i="2"/>
  <c r="EG102" i="2"/>
  <c r="EG103" i="2"/>
  <c r="EG104" i="2"/>
  <c r="EG105" i="2"/>
  <c r="EG106" i="2"/>
  <c r="EG107" i="2"/>
  <c r="EG108" i="2"/>
  <c r="EG109" i="2"/>
  <c r="EG110" i="2"/>
  <c r="EG111" i="2"/>
  <c r="EG112" i="2"/>
  <c r="EG113" i="2"/>
  <c r="EG114" i="2"/>
  <c r="EG115" i="2"/>
  <c r="EG116" i="2"/>
  <c r="EG117" i="2"/>
  <c r="EG118" i="2"/>
  <c r="EG119" i="2"/>
  <c r="EG120" i="2"/>
  <c r="EG121" i="2"/>
  <c r="EG122" i="2"/>
  <c r="EG123" i="2"/>
  <c r="EG124" i="2"/>
  <c r="EG125" i="2"/>
  <c r="EG126" i="2"/>
  <c r="EG127" i="2"/>
  <c r="EG128" i="2"/>
  <c r="EG129" i="2"/>
  <c r="EG130" i="2"/>
  <c r="EG131" i="2"/>
  <c r="EG132" i="2"/>
  <c r="EG133" i="2"/>
  <c r="EC19" i="2"/>
  <c r="EC20" i="2"/>
  <c r="EC21" i="2"/>
  <c r="EC22" i="2"/>
  <c r="EC23" i="2"/>
  <c r="EC24" i="2"/>
  <c r="EC25" i="2"/>
  <c r="EC26" i="2"/>
  <c r="EC27" i="2"/>
  <c r="EC28" i="2"/>
  <c r="EC29" i="2"/>
  <c r="EC30" i="2"/>
  <c r="EC31" i="2"/>
  <c r="EC32" i="2"/>
  <c r="EG54" i="2"/>
  <c r="EG55" i="2"/>
  <c r="EG56" i="2"/>
  <c r="EG57" i="2"/>
  <c r="EG58" i="2"/>
  <c r="EG59" i="2"/>
  <c r="EG60" i="2"/>
  <c r="EG61" i="2"/>
  <c r="EG62" i="2"/>
  <c r="EG63" i="2"/>
  <c r="EG64" i="2"/>
  <c r="EG65" i="2"/>
  <c r="EG66" i="2"/>
  <c r="EG67" i="2"/>
  <c r="EG68" i="2"/>
  <c r="EG69" i="2"/>
  <c r="EG70" i="2"/>
  <c r="EG71" i="2"/>
  <c r="EG72" i="2"/>
  <c r="EG73" i="2"/>
  <c r="EG74" i="2"/>
  <c r="EG75" i="2"/>
  <c r="EG76" i="2"/>
  <c r="EG77" i="2"/>
  <c r="EC13" i="2"/>
  <c r="EC14" i="2"/>
  <c r="EC15" i="2"/>
  <c r="EC16" i="2"/>
  <c r="EC17" i="2"/>
  <c r="EC18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52" i="2"/>
  <c r="EG53" i="2"/>
  <c r="EC8" i="2"/>
  <c r="EC9" i="2"/>
  <c r="EC10" i="2"/>
  <c r="EC11" i="2"/>
  <c r="EC12" i="2"/>
  <c r="ES13" i="2"/>
  <c r="EO12" i="2"/>
  <c r="ES12" i="2"/>
  <c r="EO11" i="2"/>
  <c r="ES11" i="2"/>
  <c r="EO10" i="2"/>
  <c r="ES10" i="2"/>
  <c r="EO9" i="2"/>
  <c r="DO26" i="2"/>
  <c r="DO27" i="2"/>
  <c r="DO28" i="2"/>
  <c r="DO29" i="2"/>
  <c r="DO30" i="2"/>
  <c r="DO31" i="2"/>
  <c r="DO32" i="2"/>
  <c r="DO33" i="2"/>
  <c r="DO34" i="2"/>
  <c r="DO35" i="2"/>
  <c r="DO36" i="2"/>
  <c r="DO37" i="2"/>
  <c r="DO38" i="2"/>
  <c r="DO39" i="2"/>
  <c r="DO40" i="2"/>
  <c r="DO41" i="2"/>
  <c r="DO42" i="2"/>
  <c r="DO43" i="2"/>
  <c r="DO44" i="2"/>
  <c r="DO45" i="2"/>
  <c r="DO46" i="2"/>
  <c r="DO47" i="2"/>
  <c r="DO48" i="2"/>
  <c r="DO49" i="2"/>
  <c r="DO50" i="2"/>
  <c r="DK14" i="2"/>
  <c r="DK15" i="2"/>
  <c r="DK16" i="2"/>
  <c r="DK17" i="2"/>
  <c r="DK18" i="2"/>
  <c r="DK19" i="2"/>
  <c r="DK20" i="2"/>
  <c r="DK21" i="2"/>
  <c r="DK22" i="2"/>
  <c r="DK23" i="2"/>
  <c r="DK24" i="2"/>
  <c r="DK25" i="2"/>
  <c r="DK26" i="2"/>
  <c r="DK27" i="2"/>
  <c r="DK28" i="2"/>
  <c r="DK29" i="2"/>
  <c r="DK30" i="2"/>
  <c r="DK31" i="2"/>
  <c r="DK32" i="2"/>
  <c r="DK33" i="2"/>
  <c r="DK34" i="2"/>
  <c r="DK35" i="2"/>
  <c r="DK36" i="2"/>
  <c r="DK37" i="2"/>
  <c r="DK38" i="2"/>
  <c r="DO21" i="2"/>
  <c r="DO22" i="2"/>
  <c r="DO23" i="2"/>
  <c r="DO24" i="2"/>
  <c r="DO25" i="2"/>
  <c r="DK9" i="2"/>
  <c r="DK10" i="2"/>
  <c r="DK11" i="2"/>
  <c r="DK12" i="2"/>
  <c r="DK13" i="2"/>
  <c r="A42" i="2" l="1"/>
  <c r="ES9" i="2" l="1"/>
  <c r="ES8" i="2"/>
  <c r="ES7" i="2"/>
  <c r="EO8" i="2"/>
  <c r="EO7" i="2"/>
  <c r="EO6" i="2"/>
  <c r="ES6" i="2"/>
  <c r="ES5" i="2"/>
  <c r="EQ5" i="2"/>
  <c r="EO5" i="2"/>
  <c r="EG33" i="2" l="1"/>
  <c r="EG32" i="2"/>
  <c r="EE12" i="2"/>
  <c r="EG5" i="2"/>
  <c r="EG6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C5" i="2"/>
  <c r="EC6" i="2"/>
  <c r="EC7" i="2"/>
  <c r="EE5" i="2"/>
  <c r="EE6" i="2"/>
  <c r="EE7" i="2"/>
  <c r="EE8" i="2"/>
  <c r="EE9" i="2"/>
  <c r="EE10" i="2"/>
  <c r="EE11" i="2"/>
  <c r="CE308" i="2" l="1"/>
  <c r="CE307" i="2"/>
  <c r="CE306" i="2"/>
  <c r="CE305" i="2"/>
  <c r="CA153" i="2"/>
  <c r="CA154" i="2"/>
  <c r="CE304" i="2"/>
  <c r="CE303" i="2"/>
  <c r="CE302" i="2"/>
  <c r="CE301" i="2"/>
  <c r="CE300" i="2"/>
  <c r="CE299" i="2"/>
  <c r="CE298" i="2"/>
  <c r="CE297" i="2"/>
  <c r="CE296" i="2"/>
  <c r="CE295" i="2"/>
  <c r="CE294" i="2"/>
  <c r="CE293" i="2"/>
  <c r="CE292" i="2"/>
  <c r="CE291" i="2"/>
  <c r="CE290" i="2"/>
  <c r="CE289" i="2"/>
  <c r="CE288" i="2"/>
  <c r="CE287" i="2"/>
  <c r="CE286" i="2"/>
  <c r="CE285" i="2"/>
  <c r="CE284" i="2"/>
  <c r="CE283" i="2"/>
  <c r="CE282" i="2"/>
  <c r="CE281" i="2"/>
  <c r="CE280" i="2"/>
  <c r="CE279" i="2"/>
  <c r="CE278" i="2"/>
  <c r="CE277" i="2"/>
  <c r="CE276" i="2"/>
  <c r="CE275" i="2"/>
  <c r="CE274" i="2"/>
  <c r="CE273" i="2"/>
  <c r="CE272" i="2"/>
  <c r="CE271" i="2"/>
  <c r="CE270" i="2"/>
  <c r="CE269" i="2"/>
  <c r="CE268" i="2"/>
  <c r="CE267" i="2"/>
  <c r="CE266" i="2"/>
  <c r="CE265" i="2"/>
  <c r="CE264" i="2"/>
  <c r="CE263" i="2"/>
  <c r="CE262" i="2"/>
  <c r="CE261" i="2"/>
  <c r="CE260" i="2"/>
  <c r="CE259" i="2"/>
  <c r="CE258" i="2"/>
  <c r="CE257" i="2"/>
  <c r="CE256" i="2"/>
  <c r="CE255" i="2"/>
  <c r="CE254" i="2"/>
  <c r="CE253" i="2"/>
  <c r="CE252" i="2"/>
  <c r="CE251" i="2"/>
  <c r="CE250" i="2"/>
  <c r="CE249" i="2"/>
  <c r="CE248" i="2"/>
  <c r="CE247" i="2"/>
  <c r="CE246" i="2"/>
  <c r="CE245" i="2"/>
  <c r="CE244" i="2"/>
  <c r="CE243" i="2"/>
  <c r="CE242" i="2"/>
  <c r="CE241" i="2"/>
  <c r="CE240" i="2"/>
  <c r="CE239" i="2"/>
  <c r="CE238" i="2"/>
  <c r="CE237" i="2"/>
  <c r="CE236" i="2"/>
  <c r="CE235" i="2"/>
  <c r="CE234" i="2"/>
  <c r="CE233" i="2"/>
  <c r="CE232" i="2"/>
  <c r="CE231" i="2"/>
  <c r="CE230" i="2"/>
  <c r="CE229" i="2"/>
  <c r="CE228" i="2"/>
  <c r="CE227" i="2"/>
  <c r="CE226" i="2"/>
  <c r="CE225" i="2"/>
  <c r="CE224" i="2"/>
  <c r="CE223" i="2"/>
  <c r="CE222" i="2"/>
  <c r="CE221" i="2"/>
  <c r="CE220" i="2"/>
  <c r="CE219" i="2"/>
  <c r="CE218" i="2"/>
  <c r="CE217" i="2"/>
  <c r="CE216" i="2"/>
  <c r="CE215" i="2"/>
  <c r="CE214" i="2"/>
  <c r="CE213" i="2"/>
  <c r="CE212" i="2"/>
  <c r="CE211" i="2"/>
  <c r="CE210" i="2"/>
  <c r="CE209" i="2"/>
  <c r="CE208" i="2"/>
  <c r="CE207" i="2"/>
  <c r="CE206" i="2"/>
  <c r="CE205" i="2"/>
  <c r="CE204" i="2"/>
  <c r="CE203" i="2"/>
  <c r="CE202" i="2"/>
  <c r="CE201" i="2"/>
  <c r="CE200" i="2"/>
  <c r="CE199" i="2"/>
  <c r="CE198" i="2"/>
  <c r="CE197" i="2"/>
  <c r="CE196" i="2"/>
  <c r="CE195" i="2"/>
  <c r="CE194" i="2"/>
  <c r="CE193" i="2"/>
  <c r="CE192" i="2"/>
  <c r="CE191" i="2"/>
  <c r="CE190" i="2"/>
  <c r="CE189" i="2"/>
  <c r="CE188" i="2"/>
  <c r="CE187" i="2"/>
  <c r="CE186" i="2"/>
  <c r="CE185" i="2"/>
  <c r="CE184" i="2"/>
  <c r="CE183" i="2"/>
  <c r="CE182" i="2"/>
  <c r="CE181" i="2"/>
  <c r="CE180" i="2"/>
  <c r="CE179" i="2"/>
  <c r="CE178" i="2"/>
  <c r="CE177" i="2"/>
  <c r="CE176" i="2"/>
  <c r="CE175" i="2"/>
  <c r="CE174" i="2"/>
  <c r="CE173" i="2"/>
  <c r="CE172" i="2"/>
  <c r="CE171" i="2"/>
  <c r="DU57" i="2" l="1"/>
  <c r="DU56" i="2"/>
  <c r="DU55" i="2"/>
  <c r="DU54" i="2"/>
  <c r="DU50" i="2"/>
  <c r="DU51" i="2"/>
  <c r="DU52" i="2"/>
  <c r="DU53" i="2"/>
  <c r="DS5" i="2"/>
  <c r="DS6" i="2"/>
  <c r="CQ13" i="2"/>
  <c r="CQ12" i="2"/>
  <c r="CO12" i="2"/>
  <c r="CO13" i="2"/>
  <c r="AO14" i="2" l="1"/>
  <c r="AC19" i="2"/>
  <c r="Y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EA7" i="2" l="1"/>
  <c r="EA6" i="2"/>
  <c r="EA5" i="2"/>
  <c r="DW5" i="2"/>
  <c r="DY5" i="2"/>
  <c r="DQ50" i="2"/>
  <c r="DU5" i="2"/>
  <c r="DU6" i="2"/>
  <c r="DU7" i="2"/>
  <c r="DU8" i="2"/>
  <c r="DU9" i="2"/>
  <c r="DU10" i="2"/>
  <c r="DU11" i="2"/>
  <c r="DU12" i="2"/>
  <c r="DU13" i="2"/>
  <c r="DU14" i="2"/>
  <c r="DU15" i="2"/>
  <c r="DU17" i="2"/>
  <c r="DU18" i="2"/>
  <c r="DU19" i="2"/>
  <c r="DU20" i="2"/>
  <c r="DU21" i="2"/>
  <c r="DU22" i="2"/>
  <c r="DU23" i="2"/>
  <c r="DU24" i="2"/>
  <c r="DU25" i="2"/>
  <c r="DU26" i="2"/>
  <c r="DU27" i="2"/>
  <c r="DU28" i="2"/>
  <c r="DU29" i="2"/>
  <c r="DU30" i="2"/>
  <c r="DU31" i="2"/>
  <c r="DU32" i="2"/>
  <c r="DU33" i="2"/>
  <c r="DU34" i="2"/>
  <c r="DU35" i="2"/>
  <c r="DU36" i="2"/>
  <c r="DU37" i="2"/>
  <c r="DU38" i="2"/>
  <c r="DU39" i="2"/>
  <c r="DU40" i="2"/>
  <c r="DU41" i="2"/>
  <c r="DU42" i="2"/>
  <c r="DU43" i="2"/>
  <c r="DU44" i="2"/>
  <c r="DU45" i="2"/>
  <c r="DU46" i="2"/>
  <c r="DU47" i="2"/>
  <c r="DU48" i="2"/>
  <c r="DU49" i="2"/>
  <c r="DQ5" i="2"/>
  <c r="DQ6" i="2"/>
  <c r="DQ7" i="2"/>
  <c r="DQ8" i="2"/>
  <c r="DQ9" i="2"/>
  <c r="DQ10" i="2"/>
  <c r="DQ11" i="2"/>
  <c r="DQ12" i="2"/>
  <c r="DQ13" i="2"/>
  <c r="DQ14" i="2"/>
  <c r="DQ15" i="2"/>
  <c r="DQ16" i="2"/>
  <c r="DQ17" i="2"/>
  <c r="DQ18" i="2"/>
  <c r="DQ19" i="2"/>
  <c r="DQ20" i="2"/>
  <c r="DQ21" i="2"/>
  <c r="DQ22" i="2"/>
  <c r="DQ23" i="2"/>
  <c r="DQ24" i="2"/>
  <c r="DQ25" i="2"/>
  <c r="DQ26" i="2"/>
  <c r="DQ27" i="2"/>
  <c r="DQ28" i="2"/>
  <c r="DQ29" i="2"/>
  <c r="DQ30" i="2"/>
  <c r="DQ31" i="2"/>
  <c r="DQ32" i="2"/>
  <c r="DQ33" i="2"/>
  <c r="DQ34" i="2"/>
  <c r="DQ35" i="2"/>
  <c r="DQ36" i="2"/>
  <c r="DQ37" i="2"/>
  <c r="DQ38" i="2"/>
  <c r="DQ39" i="2"/>
  <c r="DQ40" i="2"/>
  <c r="DQ41" i="2"/>
  <c r="DQ42" i="2"/>
  <c r="DQ43" i="2"/>
  <c r="DQ44" i="2"/>
  <c r="DQ45" i="2"/>
  <c r="DQ46" i="2"/>
  <c r="DQ47" i="2"/>
  <c r="DQ48" i="2"/>
  <c r="DQ49" i="2"/>
  <c r="DU16" i="2"/>
  <c r="K33" i="2" l="1"/>
  <c r="K34" i="2"/>
  <c r="K35" i="2"/>
  <c r="K36" i="2"/>
  <c r="BS30" i="2"/>
  <c r="BO10" i="2"/>
  <c r="BS29" i="2"/>
  <c r="BS28" i="2"/>
  <c r="BO9" i="2"/>
  <c r="BO8" i="2"/>
  <c r="CC9" i="2" l="1"/>
  <c r="CC10" i="2"/>
  <c r="CC11" i="2"/>
  <c r="CE170" i="2"/>
  <c r="CE169" i="2"/>
  <c r="CE168" i="2"/>
  <c r="CE167" i="2"/>
  <c r="CE166" i="2"/>
  <c r="CE165" i="2"/>
  <c r="CE164" i="2"/>
  <c r="CE163" i="2"/>
  <c r="CE162" i="2"/>
  <c r="CE161" i="2"/>
  <c r="CC12" i="2"/>
  <c r="CC13" i="2" l="1"/>
  <c r="AO13" i="2"/>
  <c r="AU16" i="2"/>
  <c r="AU15" i="2"/>
  <c r="AU14" i="2"/>
  <c r="AU13" i="2"/>
  <c r="AU12" i="2"/>
  <c r="AU11" i="2"/>
  <c r="AU10" i="2"/>
  <c r="AS10" i="2"/>
  <c r="AU9" i="2"/>
  <c r="AU8" i="2"/>
  <c r="AU7" i="2"/>
  <c r="AU6" i="2"/>
  <c r="AU5" i="2"/>
  <c r="DC61" i="2"/>
  <c r="DA12" i="2"/>
  <c r="E12" i="2" l="1"/>
  <c r="BG147" i="2" l="1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C136" i="2"/>
  <c r="BC137" i="2"/>
  <c r="BC138" i="2"/>
  <c r="BC139" i="2"/>
  <c r="CE160" i="2" l="1"/>
  <c r="CE159" i="2"/>
  <c r="CE158" i="2"/>
  <c r="CE157" i="2"/>
  <c r="CE156" i="2"/>
  <c r="CE155" i="2"/>
  <c r="CE154" i="2"/>
  <c r="CE153" i="2"/>
  <c r="CE152" i="2"/>
  <c r="CE151" i="2"/>
  <c r="CE150" i="2"/>
  <c r="CE149" i="2"/>
  <c r="CE148" i="2"/>
  <c r="CE147" i="2"/>
  <c r="CE146" i="2"/>
  <c r="CE145" i="2"/>
  <c r="CE144" i="2"/>
  <c r="CE143" i="2"/>
  <c r="CE142" i="2"/>
  <c r="CE141" i="2"/>
  <c r="CE140" i="2"/>
  <c r="CE139" i="2"/>
  <c r="CE138" i="2"/>
  <c r="CE137" i="2"/>
  <c r="CE136" i="2"/>
  <c r="CE135" i="2"/>
  <c r="CE134" i="2"/>
  <c r="CE133" i="2"/>
  <c r="CE132" i="2"/>
  <c r="CE131" i="2"/>
  <c r="CE130" i="2"/>
  <c r="CE129" i="2"/>
  <c r="CE128" i="2"/>
  <c r="CE127" i="2"/>
  <c r="CE126" i="2"/>
  <c r="CE125" i="2"/>
  <c r="CE124" i="2"/>
  <c r="CE123" i="2"/>
  <c r="CE122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CE109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E96" i="2"/>
  <c r="CE95" i="2"/>
  <c r="CE94" i="2"/>
  <c r="CE93" i="2"/>
  <c r="CE92" i="2"/>
  <c r="CE91" i="2"/>
  <c r="CE90" i="2"/>
  <c r="CE89" i="2"/>
  <c r="CE88" i="2"/>
  <c r="CE87" i="2"/>
  <c r="CE86" i="2"/>
  <c r="CE85" i="2"/>
  <c r="CE84" i="2"/>
  <c r="CE83" i="2"/>
  <c r="CE82" i="2"/>
  <c r="CE81" i="2"/>
  <c r="CE80" i="2"/>
  <c r="CE79" i="2"/>
  <c r="CE78" i="2"/>
  <c r="CE77" i="2"/>
  <c r="CE76" i="2"/>
  <c r="CE75" i="2"/>
  <c r="CE74" i="2"/>
  <c r="CE73" i="2"/>
  <c r="CE72" i="2"/>
  <c r="CE71" i="2"/>
  <c r="CE70" i="2"/>
  <c r="CE69" i="2"/>
  <c r="CE68" i="2"/>
  <c r="CE67" i="2"/>
  <c r="CE66" i="2"/>
  <c r="CE65" i="2"/>
  <c r="CE64" i="2"/>
  <c r="CE63" i="2"/>
  <c r="CE62" i="2"/>
  <c r="CE61" i="2"/>
  <c r="CE60" i="2"/>
  <c r="CE59" i="2"/>
  <c r="CE58" i="2"/>
  <c r="CE57" i="2"/>
  <c r="CE56" i="2"/>
  <c r="CE55" i="2"/>
  <c r="CE54" i="2"/>
  <c r="CE53" i="2"/>
  <c r="CE52" i="2"/>
  <c r="CE51" i="2"/>
  <c r="CE50" i="2"/>
  <c r="CE49" i="2"/>
  <c r="CE48" i="2"/>
  <c r="CE47" i="2"/>
  <c r="CE46" i="2"/>
  <c r="CE45" i="2"/>
  <c r="CE44" i="2"/>
  <c r="CE43" i="2"/>
  <c r="CE42" i="2"/>
  <c r="CE41" i="2"/>
  <c r="CE40" i="2"/>
  <c r="CE39" i="2"/>
  <c r="CE38" i="2"/>
  <c r="CE37" i="2"/>
  <c r="CE36" i="2"/>
  <c r="CE35" i="2"/>
  <c r="CE34" i="2"/>
  <c r="CE33" i="2"/>
  <c r="CE32" i="2"/>
  <c r="CE31" i="2"/>
  <c r="CE30" i="2"/>
  <c r="CE29" i="2"/>
  <c r="CE28" i="2"/>
  <c r="CE27" i="2"/>
  <c r="CE26" i="2"/>
  <c r="CE25" i="2"/>
  <c r="CE24" i="2"/>
  <c r="CE23" i="2"/>
  <c r="CE22" i="2"/>
  <c r="CE21" i="2"/>
  <c r="CE20" i="2"/>
  <c r="CE19" i="2"/>
  <c r="CE18" i="2"/>
  <c r="CE17" i="2"/>
  <c r="CE16" i="2"/>
  <c r="CE15" i="2"/>
  <c r="CE14" i="2"/>
  <c r="CA149" i="2"/>
  <c r="CA150" i="2"/>
  <c r="CA151" i="2"/>
  <c r="CA152" i="2"/>
  <c r="DO5" i="2" l="1"/>
  <c r="DO6" i="2"/>
  <c r="DO11" i="2"/>
  <c r="DO12" i="2"/>
  <c r="DO13" i="2"/>
  <c r="DO14" i="2"/>
  <c r="DO15" i="2"/>
  <c r="DO16" i="2"/>
  <c r="DO17" i="2"/>
  <c r="DO18" i="2"/>
  <c r="DO19" i="2"/>
  <c r="DO20" i="2"/>
  <c r="DM5" i="2"/>
  <c r="DM6" i="2"/>
  <c r="DM8" i="2"/>
  <c r="DM11" i="2"/>
  <c r="DM12" i="2"/>
  <c r="DK5" i="2"/>
  <c r="DK6" i="2"/>
  <c r="DK7" i="2"/>
  <c r="DK8" i="2"/>
  <c r="DM9" i="2"/>
  <c r="DO7" i="2"/>
  <c r="DO8" i="2"/>
  <c r="DM7" i="2"/>
  <c r="DA7" i="2"/>
  <c r="DC7" i="2"/>
  <c r="DC12" i="2"/>
  <c r="DC9" i="2"/>
  <c r="DC60" i="2"/>
  <c r="DC59" i="2"/>
  <c r="DC58" i="2"/>
  <c r="DC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C44" i="2"/>
  <c r="DC43" i="2"/>
  <c r="DC42" i="2"/>
  <c r="DC41" i="2"/>
  <c r="DC40" i="2"/>
  <c r="DC39" i="2"/>
  <c r="DC38" i="2"/>
  <c r="DC37" i="2"/>
  <c r="DC36" i="2"/>
  <c r="DC35" i="2"/>
  <c r="DC34" i="2"/>
  <c r="CY49" i="2"/>
  <c r="CY48" i="2"/>
  <c r="CY23" i="2"/>
  <c r="CY24" i="2"/>
  <c r="CY25" i="2"/>
  <c r="CY26" i="2"/>
  <c r="CY27" i="2"/>
  <c r="CY28" i="2"/>
  <c r="CY29" i="2"/>
  <c r="CY30" i="2"/>
  <c r="CY31" i="2"/>
  <c r="CY32" i="2"/>
  <c r="CY33" i="2"/>
  <c r="CY34" i="2"/>
  <c r="CY35" i="2"/>
  <c r="CY36" i="2"/>
  <c r="CY37" i="2"/>
  <c r="CY38" i="2"/>
  <c r="CY39" i="2"/>
  <c r="CY40" i="2"/>
  <c r="CY41" i="2"/>
  <c r="CY42" i="2"/>
  <c r="CY43" i="2"/>
  <c r="CY44" i="2"/>
  <c r="CY45" i="2"/>
  <c r="CY46" i="2"/>
  <c r="CY47" i="2"/>
  <c r="DC8" i="2"/>
  <c r="DC33" i="2"/>
  <c r="DC32" i="2"/>
  <c r="DC31" i="2"/>
  <c r="DC30" i="2"/>
  <c r="DC29" i="2"/>
  <c r="DA9" i="2"/>
  <c r="DA10" i="2"/>
  <c r="DA11" i="2"/>
  <c r="DA8" i="2"/>
  <c r="DC28" i="2"/>
  <c r="CY22" i="2"/>
  <c r="DC27" i="2"/>
  <c r="DC26" i="2"/>
  <c r="DC25" i="2"/>
  <c r="DC24" i="2"/>
  <c r="CY21" i="2"/>
  <c r="CY18" i="2"/>
  <c r="CY19" i="2"/>
  <c r="CY20" i="2"/>
  <c r="DC23" i="2"/>
  <c r="CY17" i="2"/>
  <c r="DC22" i="2"/>
  <c r="DC21" i="2"/>
  <c r="DC20" i="2"/>
  <c r="DC19" i="2"/>
  <c r="DC18" i="2"/>
  <c r="DC17" i="2"/>
  <c r="DC16" i="2"/>
  <c r="DC15" i="2"/>
  <c r="DC14" i="2"/>
  <c r="DC13" i="2"/>
  <c r="CY6" i="2"/>
  <c r="CY7" i="2"/>
  <c r="CY8" i="2"/>
  <c r="CY9" i="2"/>
  <c r="CY10" i="2"/>
  <c r="CY11" i="2"/>
  <c r="CY12" i="2"/>
  <c r="CY13" i="2"/>
  <c r="CY14" i="2"/>
  <c r="CY15" i="2"/>
  <c r="CY16" i="2"/>
  <c r="DC11" i="2"/>
  <c r="DC5" i="2"/>
  <c r="DC6" i="2"/>
  <c r="DC10" i="2"/>
  <c r="DA6" i="2"/>
  <c r="CY5" i="2"/>
  <c r="U16" i="2"/>
  <c r="G41" i="2"/>
  <c r="G40" i="2"/>
  <c r="BG14" i="2"/>
  <c r="BC135" i="2"/>
  <c r="K25" i="2"/>
  <c r="K27" i="2"/>
  <c r="CM6" i="2"/>
  <c r="CQ11" i="2"/>
  <c r="CQ10" i="2"/>
  <c r="CQ9" i="2"/>
  <c r="CQ8" i="2"/>
  <c r="CQ7" i="2"/>
  <c r="CQ6" i="2"/>
  <c r="CQ5" i="2"/>
  <c r="CM5" i="2"/>
  <c r="CO11" i="2"/>
  <c r="CO10" i="2"/>
  <c r="CO9" i="2"/>
  <c r="CO8" i="2"/>
  <c r="CO7" i="2"/>
  <c r="CO6" i="2"/>
  <c r="CO5" i="2"/>
  <c r="K30" i="2"/>
  <c r="K29" i="2"/>
  <c r="K28" i="2"/>
  <c r="K26" i="2"/>
  <c r="K32" i="2"/>
  <c r="K31" i="2"/>
  <c r="G39" i="2"/>
  <c r="AO12" i="2"/>
  <c r="A41" i="2"/>
  <c r="G38" i="2"/>
  <c r="BS27" i="2"/>
  <c r="BS26" i="2"/>
  <c r="BS25" i="2"/>
  <c r="BQ13" i="2"/>
  <c r="CA147" i="2"/>
  <c r="CA148" i="2"/>
  <c r="CA146" i="2"/>
  <c r="CA145" i="2"/>
  <c r="CA144" i="2"/>
  <c r="CA141" i="2"/>
  <c r="CA142" i="2"/>
  <c r="CA143" i="2"/>
  <c r="CA140" i="2"/>
  <c r="CA139" i="2"/>
  <c r="CA138" i="2"/>
  <c r="CA7" i="2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46" i="2"/>
  <c r="CA47" i="2"/>
  <c r="CA48" i="2"/>
  <c r="CA49" i="2"/>
  <c r="CA50" i="2"/>
  <c r="CA51" i="2"/>
  <c r="CA52" i="2"/>
  <c r="CA53" i="2"/>
  <c r="CA54" i="2"/>
  <c r="CA55" i="2"/>
  <c r="CA56" i="2"/>
  <c r="CA57" i="2"/>
  <c r="CA58" i="2"/>
  <c r="CA59" i="2"/>
  <c r="CA60" i="2"/>
  <c r="CA61" i="2"/>
  <c r="CA62" i="2"/>
  <c r="CA63" i="2"/>
  <c r="CA64" i="2"/>
  <c r="CA65" i="2"/>
  <c r="CA66" i="2"/>
  <c r="CA67" i="2"/>
  <c r="CA68" i="2"/>
  <c r="CA69" i="2"/>
  <c r="CA70" i="2"/>
  <c r="CA71" i="2"/>
  <c r="CA72" i="2"/>
  <c r="CA73" i="2"/>
  <c r="CA74" i="2"/>
  <c r="CA75" i="2"/>
  <c r="CA76" i="2"/>
  <c r="CA77" i="2"/>
  <c r="CA78" i="2"/>
  <c r="CA79" i="2"/>
  <c r="CA80" i="2"/>
  <c r="CA81" i="2"/>
  <c r="CA82" i="2"/>
  <c r="CA83" i="2"/>
  <c r="CA84" i="2"/>
  <c r="CA85" i="2"/>
  <c r="CA86" i="2"/>
  <c r="CA87" i="2"/>
  <c r="CA88" i="2"/>
  <c r="CA89" i="2"/>
  <c r="CA90" i="2"/>
  <c r="CA91" i="2"/>
  <c r="CA92" i="2"/>
  <c r="CA93" i="2"/>
  <c r="CA94" i="2"/>
  <c r="CA95" i="2"/>
  <c r="CA96" i="2"/>
  <c r="CA97" i="2"/>
  <c r="CA98" i="2"/>
  <c r="CA99" i="2"/>
  <c r="CA100" i="2"/>
  <c r="CA101" i="2"/>
  <c r="CA102" i="2"/>
  <c r="CA103" i="2"/>
  <c r="CA104" i="2"/>
  <c r="CA105" i="2"/>
  <c r="CA106" i="2"/>
  <c r="CA107" i="2"/>
  <c r="CA108" i="2"/>
  <c r="CA109" i="2"/>
  <c r="CA110" i="2"/>
  <c r="CA111" i="2"/>
  <c r="CA112" i="2"/>
  <c r="CA113" i="2"/>
  <c r="CA114" i="2"/>
  <c r="CA115" i="2"/>
  <c r="CA116" i="2"/>
  <c r="CA117" i="2"/>
  <c r="CA118" i="2"/>
  <c r="CA119" i="2"/>
  <c r="CA120" i="2"/>
  <c r="CA121" i="2"/>
  <c r="CA122" i="2"/>
  <c r="CA123" i="2"/>
  <c r="CA124" i="2"/>
  <c r="CA125" i="2"/>
  <c r="CA126" i="2"/>
  <c r="CA127" i="2"/>
  <c r="CA128" i="2"/>
  <c r="CA129" i="2"/>
  <c r="CA130" i="2"/>
  <c r="CA131" i="2"/>
  <c r="CA132" i="2"/>
  <c r="CA133" i="2"/>
  <c r="CA134" i="2"/>
  <c r="CA135" i="2"/>
  <c r="CA136" i="2"/>
  <c r="CA137" i="2"/>
  <c r="CA6" i="2"/>
  <c r="CE13" i="2"/>
  <c r="CA5" i="2"/>
  <c r="CE12" i="2"/>
  <c r="CE11" i="2"/>
  <c r="CE10" i="2"/>
  <c r="CE9" i="2"/>
  <c r="CE8" i="2"/>
  <c r="CE7" i="2"/>
  <c r="CE6" i="2"/>
  <c r="CE5" i="2"/>
  <c r="CC5" i="2"/>
  <c r="CK74" i="2"/>
  <c r="CK73" i="2"/>
  <c r="CK72" i="2"/>
  <c r="CK71" i="2"/>
  <c r="CK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K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K44" i="2"/>
  <c r="CK43" i="2"/>
  <c r="CK42" i="2"/>
  <c r="CK41" i="2"/>
  <c r="CK40" i="2"/>
  <c r="CK39" i="2"/>
  <c r="CG57" i="2"/>
  <c r="CG58" i="2"/>
  <c r="CG59" i="2"/>
  <c r="CG60" i="2"/>
  <c r="CG61" i="2"/>
  <c r="CG62" i="2"/>
  <c r="CG63" i="2"/>
  <c r="CG64" i="2"/>
  <c r="CK38" i="2"/>
  <c r="CK37" i="2"/>
  <c r="CK36" i="2"/>
  <c r="CK35" i="2"/>
  <c r="CG49" i="2"/>
  <c r="CG50" i="2"/>
  <c r="CG51" i="2"/>
  <c r="CG52" i="2"/>
  <c r="CG53" i="2"/>
  <c r="CG54" i="2"/>
  <c r="CG55" i="2"/>
  <c r="CG56" i="2"/>
  <c r="CK34" i="2"/>
  <c r="CK33" i="2"/>
  <c r="CK32" i="2"/>
  <c r="CK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K18" i="2"/>
  <c r="CK17" i="2"/>
  <c r="CK16" i="2"/>
  <c r="CK15" i="2"/>
  <c r="CK14" i="2"/>
  <c r="CG41" i="2"/>
  <c r="CG42" i="2"/>
  <c r="CG43" i="2"/>
  <c r="CG44" i="2"/>
  <c r="CG45" i="2"/>
  <c r="CG46" i="2"/>
  <c r="CG47" i="2"/>
  <c r="CG48" i="2"/>
  <c r="CG33" i="2"/>
  <c r="CG34" i="2"/>
  <c r="CG35" i="2"/>
  <c r="CG36" i="2"/>
  <c r="CG37" i="2"/>
  <c r="CG38" i="2"/>
  <c r="CG39" i="2"/>
  <c r="CG40" i="2"/>
  <c r="CG25" i="2"/>
  <c r="CG26" i="2"/>
  <c r="CG27" i="2"/>
  <c r="CG28" i="2"/>
  <c r="CG29" i="2"/>
  <c r="CG30" i="2"/>
  <c r="CG31" i="2"/>
  <c r="CG32" i="2"/>
  <c r="CG17" i="2"/>
  <c r="CG18" i="2"/>
  <c r="CG19" i="2"/>
  <c r="CG20" i="2"/>
  <c r="CG21" i="2"/>
  <c r="CG22" i="2"/>
  <c r="CG23" i="2"/>
  <c r="CG24" i="2"/>
  <c r="CG9" i="2"/>
  <c r="CG10" i="2"/>
  <c r="CG11" i="2"/>
  <c r="CG12" i="2"/>
  <c r="CG13" i="2"/>
  <c r="CG14" i="2"/>
  <c r="CG15" i="2"/>
  <c r="CG16" i="2"/>
  <c r="CG8" i="2"/>
  <c r="CK13" i="2"/>
  <c r="CK12" i="2"/>
  <c r="CK11" i="2"/>
  <c r="CK10" i="2"/>
  <c r="CK9" i="2"/>
  <c r="CK8" i="2"/>
  <c r="CK7" i="2"/>
  <c r="CK6" i="2"/>
  <c r="CK5" i="2"/>
  <c r="CG7" i="2"/>
  <c r="CG6" i="2"/>
  <c r="CG5" i="2"/>
  <c r="CI9" i="2"/>
  <c r="CI8" i="2"/>
  <c r="CI7" i="2"/>
  <c r="CI6" i="2"/>
  <c r="CI5" i="2"/>
  <c r="BQ12" i="2"/>
  <c r="BS24" i="2"/>
  <c r="BS23" i="2"/>
  <c r="BS22" i="2"/>
  <c r="BS21" i="2"/>
  <c r="BS20" i="2"/>
  <c r="BS19" i="2"/>
  <c r="BQ10" i="2"/>
  <c r="BQ11" i="2"/>
  <c r="CC8" i="2"/>
  <c r="CC7" i="2"/>
  <c r="CC6" i="2"/>
  <c r="BS18" i="2"/>
  <c r="BS17" i="2"/>
  <c r="BS16" i="2"/>
  <c r="BS15" i="2"/>
  <c r="BS14" i="2"/>
  <c r="BS13" i="2"/>
  <c r="BS12" i="2"/>
  <c r="BS11" i="2"/>
  <c r="BQ6" i="2"/>
  <c r="BQ7" i="2"/>
  <c r="BQ8" i="2"/>
  <c r="BQ9" i="2"/>
  <c r="BS10" i="2"/>
  <c r="BS9" i="2"/>
  <c r="BS8" i="2"/>
  <c r="BS7" i="2"/>
  <c r="BS6" i="2"/>
  <c r="BS5" i="2"/>
  <c r="BO5" i="2"/>
  <c r="BO6" i="2"/>
  <c r="BO7" i="2"/>
  <c r="BQ5" i="2"/>
  <c r="AQ14" i="2"/>
  <c r="AQ13" i="2"/>
  <c r="AQ12" i="2"/>
  <c r="BE8" i="2"/>
  <c r="BG13" i="2"/>
  <c r="BG12" i="2"/>
  <c r="BG11" i="2"/>
  <c r="BG10" i="2"/>
  <c r="BG9" i="2"/>
  <c r="BG8" i="2"/>
  <c r="BG7" i="2"/>
  <c r="BG6" i="2"/>
  <c r="BG5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C36" i="2"/>
  <c r="BC37" i="2"/>
  <c r="BC38" i="2"/>
  <c r="BC39" i="2"/>
  <c r="BC40" i="2"/>
  <c r="BC41" i="2"/>
  <c r="BC42" i="2"/>
  <c r="BC43" i="2"/>
  <c r="BC44" i="2"/>
  <c r="BC45" i="2"/>
  <c r="BC46" i="2"/>
  <c r="BC47" i="2"/>
  <c r="BC48" i="2"/>
  <c r="BC49" i="2"/>
  <c r="BC50" i="2"/>
  <c r="BC51" i="2"/>
  <c r="BC52" i="2"/>
  <c r="BC53" i="2"/>
  <c r="BC54" i="2"/>
  <c r="BC55" i="2"/>
  <c r="BC56" i="2"/>
  <c r="BC57" i="2"/>
  <c r="BC58" i="2"/>
  <c r="BC59" i="2"/>
  <c r="BC60" i="2"/>
  <c r="BC61" i="2"/>
  <c r="BC62" i="2"/>
  <c r="BC63" i="2"/>
  <c r="BC64" i="2"/>
  <c r="BC65" i="2"/>
  <c r="BC66" i="2"/>
  <c r="BC67" i="2"/>
  <c r="BC68" i="2"/>
  <c r="BC69" i="2"/>
  <c r="BC70" i="2"/>
  <c r="BC71" i="2"/>
  <c r="BC72" i="2"/>
  <c r="BC73" i="2"/>
  <c r="BC74" i="2"/>
  <c r="BC75" i="2"/>
  <c r="BC76" i="2"/>
  <c r="BC77" i="2"/>
  <c r="BC78" i="2"/>
  <c r="BC79" i="2"/>
  <c r="BC80" i="2"/>
  <c r="BC81" i="2"/>
  <c r="BC82" i="2"/>
  <c r="BC83" i="2"/>
  <c r="BC84" i="2"/>
  <c r="BC85" i="2"/>
  <c r="BC86" i="2"/>
  <c r="BC87" i="2"/>
  <c r="BC88" i="2"/>
  <c r="BC89" i="2"/>
  <c r="BC90" i="2"/>
  <c r="BC91" i="2"/>
  <c r="BC92" i="2"/>
  <c r="BC93" i="2"/>
  <c r="BC94" i="2"/>
  <c r="BC95" i="2"/>
  <c r="BC96" i="2"/>
  <c r="BC97" i="2"/>
  <c r="BC98" i="2"/>
  <c r="BC99" i="2"/>
  <c r="BC100" i="2"/>
  <c r="BC101" i="2"/>
  <c r="BC102" i="2"/>
  <c r="BC103" i="2"/>
  <c r="BC104" i="2"/>
  <c r="BC105" i="2"/>
  <c r="BC106" i="2"/>
  <c r="BC107" i="2"/>
  <c r="BC108" i="2"/>
  <c r="BC109" i="2"/>
  <c r="BC110" i="2"/>
  <c r="BC111" i="2"/>
  <c r="BC112" i="2"/>
  <c r="BC113" i="2"/>
  <c r="BC114" i="2"/>
  <c r="BC115" i="2"/>
  <c r="BC116" i="2"/>
  <c r="BC117" i="2"/>
  <c r="BC118" i="2"/>
  <c r="BC119" i="2"/>
  <c r="BC120" i="2"/>
  <c r="BC121" i="2"/>
  <c r="BC122" i="2"/>
  <c r="BC123" i="2"/>
  <c r="BC124" i="2"/>
  <c r="BC125" i="2"/>
  <c r="BC126" i="2"/>
  <c r="BC127" i="2"/>
  <c r="BC128" i="2"/>
  <c r="BC129" i="2"/>
  <c r="BC130" i="2"/>
  <c r="BC131" i="2"/>
  <c r="BC132" i="2"/>
  <c r="BC133" i="2"/>
  <c r="BC134" i="2"/>
  <c r="BE6" i="2"/>
  <c r="BE5" i="2"/>
  <c r="W35" i="2"/>
  <c r="W66" i="2"/>
  <c r="W69" i="2"/>
  <c r="W73" i="2"/>
  <c r="W25" i="2"/>
  <c r="AQ11" i="2"/>
  <c r="AQ8" i="2"/>
  <c r="AQ9" i="2"/>
  <c r="AQ10" i="2"/>
  <c r="AQ5" i="2"/>
  <c r="AQ6" i="2"/>
  <c r="AQ7" i="2"/>
  <c r="AS5" i="2"/>
  <c r="AS6" i="2"/>
  <c r="AS7" i="2"/>
  <c r="AS8" i="2"/>
  <c r="AS9" i="2"/>
  <c r="A38" i="2"/>
  <c r="A39" i="2"/>
  <c r="A40" i="2"/>
  <c r="U15" i="2"/>
  <c r="AK5" i="2"/>
  <c r="AK6" i="2"/>
  <c r="AO10" i="2"/>
  <c r="AO6" i="2"/>
  <c r="AO7" i="2"/>
  <c r="A37" i="2"/>
  <c r="A36" i="2"/>
  <c r="A35" i="2"/>
  <c r="A34" i="2"/>
  <c r="A32" i="2"/>
  <c r="A33" i="2"/>
  <c r="W77" i="2"/>
  <c r="W78" i="2"/>
  <c r="W79" i="2"/>
  <c r="W81" i="2"/>
  <c r="K15" i="2"/>
  <c r="K16" i="2"/>
  <c r="G34" i="2"/>
  <c r="K17" i="2"/>
  <c r="K18" i="2"/>
  <c r="K19" i="2"/>
  <c r="K20" i="2"/>
  <c r="K21" i="2"/>
  <c r="E11" i="2"/>
  <c r="E10" i="2"/>
  <c r="K22" i="2"/>
  <c r="E8" i="2"/>
  <c r="E9" i="2"/>
  <c r="W6" i="2"/>
  <c r="W7" i="2"/>
  <c r="W8" i="2"/>
  <c r="W9" i="2"/>
  <c r="W10" i="2"/>
  <c r="W11" i="2"/>
  <c r="W12" i="2"/>
  <c r="W13" i="2"/>
  <c r="W14" i="2"/>
  <c r="W16" i="2"/>
  <c r="W17" i="2"/>
  <c r="W18" i="2"/>
  <c r="W19" i="2"/>
  <c r="W20" i="2"/>
  <c r="W21" i="2"/>
  <c r="W22" i="2"/>
  <c r="W23" i="2"/>
  <c r="W24" i="2"/>
  <c r="W26" i="2"/>
  <c r="W27" i="2"/>
  <c r="W28" i="2"/>
  <c r="W29" i="2"/>
  <c r="W30" i="2"/>
  <c r="W31" i="2"/>
  <c r="W32" i="2"/>
  <c r="W33" i="2"/>
  <c r="W34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6" i="2"/>
  <c r="W57" i="2"/>
  <c r="W58" i="2"/>
  <c r="W59" i="2"/>
  <c r="W60" i="2"/>
  <c r="W61" i="2"/>
  <c r="W62" i="2"/>
  <c r="W63" i="2"/>
  <c r="W64" i="2"/>
  <c r="W67" i="2"/>
  <c r="W68" i="2"/>
  <c r="W70" i="2"/>
  <c r="W71" i="2"/>
  <c r="W74" i="2"/>
  <c r="C16" i="2"/>
  <c r="C15" i="2"/>
  <c r="A31" i="2"/>
  <c r="G33" i="2"/>
  <c r="C14" i="2"/>
  <c r="A30" i="2"/>
  <c r="A29" i="2"/>
  <c r="E7" i="2"/>
  <c r="E6" i="2"/>
  <c r="AC5" i="2"/>
  <c r="G32" i="2"/>
  <c r="I12" i="2"/>
  <c r="I11" i="2"/>
  <c r="I10" i="2"/>
  <c r="I9" i="2"/>
  <c r="I8" i="2"/>
  <c r="I7" i="2"/>
  <c r="I6" i="2"/>
  <c r="I5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W5" i="2"/>
  <c r="K13" i="2"/>
  <c r="A28" i="2"/>
  <c r="E5" i="2"/>
  <c r="A27" i="2"/>
  <c r="G14" i="2"/>
  <c r="C13" i="2"/>
  <c r="A26" i="2"/>
  <c r="A25" i="2"/>
  <c r="A24" i="2"/>
  <c r="K12" i="2"/>
  <c r="K11" i="2"/>
  <c r="K10" i="2"/>
  <c r="K9" i="2"/>
  <c r="K8" i="2"/>
  <c r="K7" i="2"/>
  <c r="K6" i="2"/>
  <c r="K5" i="2"/>
  <c r="G12" i="2"/>
  <c r="G11" i="2"/>
  <c r="G10" i="2"/>
  <c r="G8" i="2"/>
  <c r="G9" i="2"/>
  <c r="G7" i="2"/>
  <c r="G6" i="2"/>
  <c r="U13" i="2"/>
  <c r="U14" i="2"/>
  <c r="U11" i="2"/>
  <c r="U10" i="2"/>
  <c r="U9" i="2"/>
  <c r="U8" i="2"/>
  <c r="U7" i="2"/>
  <c r="U6" i="2"/>
  <c r="U5" i="2"/>
  <c r="S10" i="2"/>
  <c r="S9" i="2"/>
  <c r="S8" i="2"/>
  <c r="S7" i="2"/>
  <c r="S6" i="2"/>
  <c r="S5" i="2"/>
  <c r="A23" i="2"/>
  <c r="G5" i="2"/>
  <c r="C12" i="2"/>
  <c r="C11" i="2"/>
  <c r="C10" i="2"/>
  <c r="C9" i="2"/>
  <c r="C8" i="2"/>
  <c r="C7" i="2"/>
  <c r="C6" i="2"/>
  <c r="C5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K23" i="2"/>
  <c r="K24" i="2"/>
  <c r="W76" i="2"/>
  <c r="W15" i="2"/>
  <c r="W72" i="2"/>
  <c r="AO11" i="2"/>
  <c r="AO5" i="2"/>
  <c r="BE7" i="2"/>
  <c r="W65" i="2"/>
  <c r="AO9" i="2"/>
  <c r="AO8" i="2"/>
  <c r="W80" i="2"/>
  <c r="W82" i="2"/>
  <c r="W55" i="2"/>
  <c r="U12" i="2"/>
  <c r="DM10" i="2" l="1"/>
  <c r="DO10" i="2"/>
  <c r="DO9" i="2"/>
  <c r="DA5" i="2"/>
  <c r="K14" i="2" l="1"/>
  <c r="W75" i="2"/>
  <c r="G37" i="2" l="1"/>
  <c r="G36" i="2"/>
  <c r="G35" i="2"/>
  <c r="G13" i="2" l="1"/>
</calcChain>
</file>

<file path=xl/sharedStrings.xml><?xml version="1.0" encoding="utf-8"?>
<sst xmlns="http://schemas.openxmlformats.org/spreadsheetml/2006/main" count="250" uniqueCount="187">
  <si>
    <t>9ecdda91-f215-42ea-80bc-2aae3fb4e1c4</t>
  </si>
  <si>
    <t>Food Service</t>
  </si>
  <si>
    <t>Other</t>
  </si>
  <si>
    <t>Operating Receipts</t>
  </si>
  <si>
    <t>Operating Disbursements</t>
  </si>
  <si>
    <t>Excess of Operating Receipts Over (Under)</t>
  </si>
  <si>
    <t>Nonoperating Receipts/(Disbursements)</t>
  </si>
  <si>
    <t>Excess of Operating and Nonoperating Receipts</t>
  </si>
  <si>
    <t>Over/(Under) Operating and Nonoperating</t>
  </si>
  <si>
    <t>State Foundation Payments (3110, 3211)</t>
  </si>
  <si>
    <t>Charges for Services (1500)</t>
  </si>
  <si>
    <t>Fees (1600, 1700)</t>
  </si>
  <si>
    <t>Other (1830, 1840, 1850, 1860, 1870, 1890, 3190)</t>
  </si>
  <si>
    <t>100 Salaries and Wages</t>
  </si>
  <si>
    <t>200 Employee Retirement and Insurance Benefits</t>
  </si>
  <si>
    <t>400 Purchased Services</t>
  </si>
  <si>
    <t>500 Supplies and Materials</t>
  </si>
  <si>
    <t>700 Capital Outlay - Replacement</t>
  </si>
  <si>
    <t>800 Other</t>
  </si>
  <si>
    <t>Total Operating Disbursements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</si>
  <si>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</si>
  <si>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</si>
  <si>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</si>
  <si>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</si>
  <si>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</si>
  <si>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</si>
  <si>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</si>
  <si>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Total Operating Receipts</t>
  </si>
  <si>
    <t>Transfers - In</t>
  </si>
  <si>
    <t>Transfers - Out</t>
  </si>
  <si>
    <t>Disbursements</t>
  </si>
  <si>
    <t>Fund Cash Balance Beginning of Fiscal Year</t>
  </si>
  <si>
    <t>Fund Cash Balance End of Fiscal Year</t>
  </si>
  <si>
    <t>Total Nonoperating Revenues/(Expenses)</t>
  </si>
  <si>
    <t>Actual</t>
  </si>
  <si>
    <t>Forecasted</t>
  </si>
  <si>
    <t>FY2022</t>
  </si>
  <si>
    <t>FY2023</t>
  </si>
  <si>
    <t>FY2024</t>
  </si>
  <si>
    <t>3efef276-4e79-49a9-985a-482c7f422d6a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</si>
  <si>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</si>
  <si>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</si>
  <si>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</si>
  <si>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</si>
  <si>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</si>
  <si>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</si>
  <si>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</si>
  <si>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</si>
  <si>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</si>
  <si>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</si>
  <si>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</si>
  <si>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</si>
  <si>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</si>
  <si>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</si>
  <si>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</si>
  <si>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</si>
  <si>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</si>
  <si>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Special Education Services</t>
  </si>
  <si>
    <t>Technology Services</t>
  </si>
  <si>
    <t>Food Services</t>
  </si>
  <si>
    <t>Total</t>
  </si>
  <si>
    <t>Financial Metrics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</si>
  <si>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</si>
  <si>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</si>
  <si>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</si>
  <si>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</si>
  <si>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</si>
  <si>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</si>
  <si>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Debt Service Payments</t>
  </si>
  <si>
    <t>Object</t>
  </si>
  <si>
    <t>Salaries
100</t>
  </si>
  <si>
    <t>Retirement Fringe Benefits
200</t>
  </si>
  <si>
    <t>Purchased Services
400</t>
  </si>
  <si>
    <t>Supplies
500</t>
  </si>
  <si>
    <t>Capital Outlay
600</t>
  </si>
  <si>
    <t>Other
800</t>
  </si>
  <si>
    <t>Estimated Student Enrollment</t>
  </si>
  <si>
    <t>Function</t>
  </si>
  <si>
    <t>Instruction
1000</t>
  </si>
  <si>
    <t>Support Services
2100-2200</t>
  </si>
  <si>
    <t>Administrative Services
2400</t>
  </si>
  <si>
    <t>Fiscal/Business Services
2500-2600</t>
  </si>
  <si>
    <t>Operations &amp; Maintenance
2700</t>
  </si>
  <si>
    <t>Pupil Transportation
2800</t>
  </si>
  <si>
    <t>Support/Food Services
2900-3100</t>
  </si>
  <si>
    <t>Extracurricular Activities
4000</t>
  </si>
  <si>
    <t>Facilities/
Construction Services
5000</t>
  </si>
  <si>
    <t>All Other 
Expense
6000-7000</t>
  </si>
  <si>
    <t>184e4fd4-3575-427b-9014-bd642a60ad83</t>
  </si>
  <si>
    <t>Expected Purchased Services</t>
  </si>
  <si>
    <t>Expected Debt</t>
  </si>
  <si>
    <t xml:space="preserve">Expected </t>
  </si>
  <si>
    <t>Amount</t>
  </si>
  <si>
    <t>Beg. Outstanding
Debt</t>
  </si>
  <si>
    <t>Add. Debt
Proceeds</t>
  </si>
  <si>
    <t>Principle
Retirement</t>
  </si>
  <si>
    <t>Contingency/Other</t>
  </si>
  <si>
    <t>Interest
Expense</t>
  </si>
  <si>
    <t>End of Year
Debt Obligations</t>
  </si>
  <si>
    <t>Description</t>
  </si>
  <si>
    <t>Beginning
Year Balance</t>
  </si>
  <si>
    <t>Principal Retirement</t>
  </si>
  <si>
    <t>Interest Expense</t>
  </si>
  <si>
    <t>Ending
Year Balance</t>
  </si>
  <si>
    <t>Loan A</t>
  </si>
  <si>
    <t>Loan B</t>
  </si>
  <si>
    <t>Loan C</t>
  </si>
  <si>
    <t>Payables (Past Due 180+ days)</t>
  </si>
  <si>
    <t>Enrollment:</t>
  </si>
  <si>
    <t>Enrollment Assumptions by Grade:</t>
  </si>
  <si>
    <t>K</t>
  </si>
  <si>
    <t>Revenue:</t>
  </si>
  <si>
    <t>Staffing:</t>
  </si>
  <si>
    <t>Key Non-Payroll Related Expenses:</t>
  </si>
  <si>
    <t>3) Staffing is based on actual hires to date and negotiated contracts for all personnel.</t>
  </si>
  <si>
    <t>Grade</t>
  </si>
  <si>
    <t>County:</t>
  </si>
  <si>
    <t>Type of School: Brick &amp; Mortar</t>
  </si>
  <si>
    <t>Statement of Receipt, Disbursements, and Changes in Fund Cash Balances</t>
  </si>
  <si>
    <t>Community School Budget</t>
  </si>
  <si>
    <t>b68621f5-bee8-4c8a-a351-3fe48544ccb1</t>
  </si>
  <si>
    <t>Expected Enrollment</t>
  </si>
  <si>
    <t>Students</t>
  </si>
  <si>
    <t>Expected Instructors</t>
  </si>
  <si>
    <t>Staff</t>
  </si>
  <si>
    <t>Expected Administrative Staff</t>
  </si>
  <si>
    <t>All Other Expected Staff</t>
  </si>
  <si>
    <t>ba4ec075-c49a-4106-bae6-b449fe9e71bb</t>
  </si>
  <si>
    <t>FY2025</t>
  </si>
  <si>
    <t>K-6</t>
  </si>
  <si>
    <t>Franklin</t>
  </si>
  <si>
    <t>7068d6d8-a8b3-4a52-9dba-29b8cc1f37e7</t>
  </si>
  <si>
    <t>Total Expenditures / FTE</t>
  </si>
  <si>
    <t>Budget Per Pupil</t>
  </si>
  <si>
    <t xml:space="preserve">IRN: </t>
  </si>
  <si>
    <t/>
  </si>
  <si>
    <t>FY2026</t>
  </si>
  <si>
    <t>Debtor
Creditor</t>
  </si>
  <si>
    <t>4) CSP expenditures are assumed to be utilized as follows: curriculum (19%), technology (44%), furniture/equipment (26%), and marketing (11%).</t>
  </si>
  <si>
    <t>- In January 2022, the ODE implemented increased state support as passed by legislation Ohio House Bill 110.</t>
  </si>
  <si>
    <t>2c633e3d-10a0-4845-9cfa-6ad9809f620f</t>
  </si>
  <si>
    <t>25670014-a4b6-468d-ac8a-9f014d70a158</t>
  </si>
  <si>
    <t>111cb300-1aab-4d63-89e5-fa8dd8fc7f4d</t>
  </si>
  <si>
    <t>FY2027</t>
  </si>
  <si>
    <t>4721dedc-fede-441e-969c-509fa4d73c8e</t>
  </si>
  <si>
    <t>6ff6830c-893a-4ccd-ab55-59065cdd0011</t>
  </si>
  <si>
    <t>782c2957-7d46-4d40-919c-6cdfe4a2be2d</t>
  </si>
  <si>
    <t>013232</t>
  </si>
  <si>
    <t>c34340a0-24ad-43e1-b218-ca4b14afc576</t>
  </si>
  <si>
    <t>8c6ffecd-cfb9-4822-a432-7026aad695f5</t>
  </si>
  <si>
    <t>A+ Childrens Academy</t>
  </si>
  <si>
    <t>FY2028</t>
  </si>
  <si>
    <t>- Increased funding is expected over a six year period, FY2022-FY2027, with each community school generating a different base cost amount.</t>
  </si>
  <si>
    <t>600 Capital Outlay - New</t>
  </si>
  <si>
    <t>- Ohio House Bill 33 (Community Equity Funding) provides funding in FY2024 - FY2025 at $650 per pupil.</t>
  </si>
  <si>
    <t>FY2029</t>
  </si>
  <si>
    <t>Proposed FY2025 Budget Assumptions:</t>
  </si>
  <si>
    <t>- FY2025 miscellaneous funding is forecasted based on FY2024 levels.</t>
  </si>
  <si>
    <t>- It is assumed that the employer paid SERS/STRS rate for FY2025 will remain at 14%.</t>
  </si>
  <si>
    <t>- It is assumed that the employer paid payroll tax rate for FY2025 is 1.45%.</t>
  </si>
  <si>
    <t>- The majority of other operating expenses are assumed to grow at 3% in FY2025 over FY2024 levels.</t>
  </si>
  <si>
    <t>1c04efde-4dc9-48dc-bdc2-980b5ee0ab6a</t>
  </si>
  <si>
    <t>7d6076fa-7664-4bab-916b-195852a99513</t>
  </si>
  <si>
    <t>- Per pupil facilities revenue remains $1,000 in FY2025.</t>
  </si>
  <si>
    <t xml:space="preserve">- Food expense is expected to align with enrollment. </t>
  </si>
  <si>
    <t>- It is assumed that the employer paid benefits rate for FY2025 will remain at 20%.</t>
  </si>
  <si>
    <t>EK/K</t>
  </si>
  <si>
    <t>- FY2025 federal grant revenues are based upon current allocations, plus applicable carryover.</t>
  </si>
  <si>
    <t>- Salary increases for FY2025 are reflected on an employee-by-employee basis.</t>
  </si>
  <si>
    <t>062820c5-05b2-46d2-a01a-bb4b7b572728</t>
  </si>
  <si>
    <t>4a92cebd-3245-4731-9d87-e89d986f5ac5</t>
  </si>
  <si>
    <t>IRN No.:  013232</t>
  </si>
  <si>
    <t>- Assumed FY2025 Total Headcount Enrollment of 110 which is a 26.4% change from FY2024 Headcount Enrollment of 87.</t>
  </si>
  <si>
    <t>- Final funded FTEs for FY2025 is assumed to be 107 which is a 30.5% change over FY2024 of 82.</t>
  </si>
  <si>
    <t>- FY2025 per pupil total state support (excl. facilities) is $11,752, a -7.6% change vs. FY2024 per pupil total state support (excl. facilities) of $12,721.</t>
  </si>
  <si>
    <t>- Sponsor Fees are projected for FY2025 as a percent of state revenue at 3% per the terms of the sponsor agreement.</t>
  </si>
  <si>
    <t xml:space="preserve">- Management fees for Accel Schools are included in this forecast at 15% of revenue per the terms of the management agreement. </t>
  </si>
  <si>
    <t>- Rent is assumed to be $126K for FY2025, per the terms of the current lease agreement.</t>
  </si>
  <si>
    <t>Assumption for the Fiscal Year 2025</t>
  </si>
  <si>
    <t>Budget for Fiscal Year 2025</t>
  </si>
  <si>
    <t>FY2025 - October 2024 Submission</t>
  </si>
  <si>
    <t>Contract Term: 06/30/25</t>
  </si>
  <si>
    <t>For the Fiscal Years Ended 2022 through 2024, Actual and</t>
  </si>
  <si>
    <t>the Fiscal Years Ending 2025 through 2029, Forecasted</t>
  </si>
  <si>
    <t>FY2025 - FY2029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</si>
  <si>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$11,752, a -7.6% change vs. FY2024 per pupil state aid funding of $12,721. Funded FTEs will grow to 131, 155, 179, and 204 in FY2026 - FY2029. Ohio House Bill 33 (Community Equity Funding) provides funding in FY2024 - FY2025 at $650 per pupil. It is assumed that for every additional 25 students enrolled each year, one teacher will be added to the staff at a starting annual salary of $50,000. Rent is assumed to be $126K for FY2025, per the terms of the current lease agreement. Management fees for Accel Schools are included in this forecast at 15% of revenue per the terms of the management agreement.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</si>
  <si>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FY2025 - FY2029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</si>
</sst>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5" fillId="0" borderId="0"/>
    <xf numFmtId="3" fontId="5" fillId="0" borderId="0" applyFont="0" applyFill="0" applyBorder="0" applyAlignment="0" applyProtection="0"/>
    <xf numFmtId="0" fontId="14" fillId="0" borderId="0"/>
    <xf numFmtId="0" fontId="2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2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1" fontId="0" fillId="0" borderId="0" xfId="0" applyNumberFormat="1"/>
    <xf numFmtId="0" fontId="7" fillId="5" borderId="2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32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0" borderId="17" xfId="1" applyNumberFormat="1" applyFont="1" applyFill="1" applyBorder="1" applyAlignment="1">
      <alignment horizontal="center"/>
    </xf>
    <xf numFmtId="164" fontId="0" fillId="0" borderId="18" xfId="1" applyNumberFormat="1" applyFont="1" applyFill="1" applyBorder="1" applyAlignment="1">
      <alignment horizontal="center"/>
    </xf>
    <xf numFmtId="0" fontId="13" fillId="0" borderId="0" xfId="0" applyFont="1"/>
    <xf numFmtId="0" fontId="9" fillId="0" borderId="0" xfId="0" applyFont="1"/>
    <xf numFmtId="0" fontId="16" fillId="0" borderId="3" xfId="2" applyFont="1" applyBorder="1" applyAlignment="1" applyProtection="1">
      <alignment vertical="center"/>
      <protection locked="0"/>
    </xf>
    <xf numFmtId="0" fontId="17" fillId="0" borderId="0" xfId="0" applyFont="1"/>
    <xf numFmtId="0" fontId="0" fillId="0" borderId="9" xfId="0" applyBorder="1"/>
    <xf numFmtId="0" fontId="20" fillId="0" borderId="0" xfId="0" applyFont="1"/>
    <xf numFmtId="0" fontId="0" fillId="0" borderId="23" xfId="0" applyBorder="1" applyAlignment="1">
      <alignment horizontal="center"/>
    </xf>
    <xf numFmtId="0" fontId="18" fillId="0" borderId="0" xfId="0" applyFont="1"/>
    <xf numFmtId="0" fontId="18" fillId="0" borderId="8" xfId="0" applyFont="1" applyBorder="1"/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Continuous" vertical="center"/>
    </xf>
    <xf numFmtId="0" fontId="21" fillId="0" borderId="5" xfId="0" applyFont="1" applyBorder="1" applyAlignment="1">
      <alignment horizontal="centerContinuous" vertical="center"/>
    </xf>
    <xf numFmtId="0" fontId="21" fillId="0" borderId="6" xfId="0" applyFont="1" applyBorder="1" applyAlignment="1">
      <alignment horizontal="centerContinuous" vertical="center"/>
    </xf>
    <xf numFmtId="0" fontId="6" fillId="4" borderId="26" xfId="0" applyFont="1" applyFill="1" applyBorder="1" applyAlignment="1">
      <alignment horizontal="centerContinuous" vertical="center"/>
    </xf>
    <xf numFmtId="0" fontId="6" fillId="4" borderId="27" xfId="0" applyFont="1" applyFill="1" applyBorder="1" applyAlignment="1">
      <alignment horizontal="centerContinuous" vertical="center"/>
    </xf>
    <xf numFmtId="0" fontId="6" fillId="4" borderId="28" xfId="0" applyFont="1" applyFill="1" applyBorder="1" applyAlignment="1">
      <alignment horizontal="centerContinuous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6" fillId="5" borderId="27" xfId="0" applyFont="1" applyFill="1" applyBorder="1" applyAlignment="1">
      <alignment horizontal="centerContinuous" vertical="center"/>
    </xf>
    <xf numFmtId="0" fontId="6" fillId="5" borderId="28" xfId="0" applyFont="1" applyFill="1" applyBorder="1" applyAlignment="1">
      <alignment horizontal="centerContinuous" vertical="center"/>
    </xf>
    <xf numFmtId="167" fontId="7" fillId="0" borderId="42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vertical="center"/>
    </xf>
    <xf numFmtId="0" fontId="5" fillId="0" borderId="8" xfId="0" quotePrefix="1" applyFont="1" applyBorder="1"/>
    <xf numFmtId="49" fontId="0" fillId="0" borderId="0" xfId="0" applyNumberFormat="1"/>
    <xf numFmtId="0" fontId="15" fillId="0" borderId="7" xfId="0" applyFont="1" applyBorder="1" applyAlignment="1" applyProtection="1">
      <alignment vertical="center"/>
      <protection locked="0"/>
    </xf>
    <xf numFmtId="0" fontId="15" fillId="0" borderId="0" xfId="0" applyFont="1"/>
    <xf numFmtId="0" fontId="15" fillId="0" borderId="0" xfId="0" applyFont="1" applyAlignment="1">
      <alignment horizontal="right"/>
    </xf>
    <xf numFmtId="0" fontId="15" fillId="0" borderId="7" xfId="0" applyFont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7" xfId="0" applyBorder="1"/>
    <xf numFmtId="0" fontId="2" fillId="0" borderId="7" xfId="0" applyFont="1" applyBorder="1"/>
    <xf numFmtId="0" fontId="17" fillId="0" borderId="7" xfId="0" applyFont="1" applyBorder="1"/>
    <xf numFmtId="0" fontId="19" fillId="0" borderId="7" xfId="0" applyFont="1" applyBorder="1" applyAlignment="1">
      <alignment horizontal="left" indent="1"/>
    </xf>
    <xf numFmtId="0" fontId="1" fillId="0" borderId="7" xfId="0" applyFont="1" applyBorder="1" applyAlignment="1">
      <alignment horizontal="left" indent="1"/>
    </xf>
    <xf numFmtId="0" fontId="1" fillId="0" borderId="7" xfId="0" applyFont="1" applyBorder="1"/>
    <xf numFmtId="0" fontId="0" fillId="0" borderId="6" xfId="0" applyBorder="1" applyAlignment="1">
      <alignment horizontal="center"/>
    </xf>
    <xf numFmtId="167" fontId="7" fillId="0" borderId="43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Continuous"/>
    </xf>
    <xf numFmtId="44" fontId="0" fillId="0" borderId="0" xfId="0" applyNumberFormat="1"/>
    <xf numFmtId="0" fontId="9" fillId="0" borderId="5" xfId="0" applyFont="1" applyBorder="1"/>
    <xf numFmtId="0" fontId="9" fillId="0" borderId="6" xfId="0" applyFont="1" applyBorder="1"/>
    <xf numFmtId="0" fontId="0" fillId="0" borderId="3" xfId="0" applyBorder="1"/>
    <xf numFmtId="0" fontId="7" fillId="5" borderId="33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9" fillId="6" borderId="5" xfId="0" applyFont="1" applyFill="1" applyBorder="1"/>
    <xf numFmtId="0" fontId="15" fillId="6" borderId="0" xfId="0" applyFont="1" applyFill="1"/>
    <xf numFmtId="0" fontId="18" fillId="6" borderId="0" xfId="0" applyFont="1" applyFill="1"/>
    <xf numFmtId="0" fontId="18" fillId="6" borderId="0" xfId="0" applyFont="1" applyFill="1" applyAlignment="1">
      <alignment horizontal="right"/>
    </xf>
    <xf numFmtId="0" fontId="18" fillId="6" borderId="0" xfId="0" quotePrefix="1" applyFont="1" applyFill="1" applyAlignment="1">
      <alignment horizontal="centerContinuous"/>
    </xf>
    <xf numFmtId="0" fontId="18" fillId="6" borderId="0" xfId="0" applyFont="1" applyFill="1" applyAlignment="1">
      <alignment horizontal="centerContinuous"/>
    </xf>
    <xf numFmtId="0" fontId="17" fillId="6" borderId="0" xfId="0" applyFont="1" applyFill="1"/>
    <xf numFmtId="0" fontId="5" fillId="6" borderId="0" xfId="0" applyFont="1" applyFill="1" applyAlignment="1" applyProtection="1">
      <alignment horizontal="centerContinuous"/>
      <protection locked="0"/>
    </xf>
    <xf numFmtId="0" fontId="5" fillId="6" borderId="10" xfId="0" applyFont="1" applyFill="1" applyBorder="1" applyAlignment="1" applyProtection="1">
      <alignment horizontal="center"/>
      <protection locked="0"/>
    </xf>
    <xf numFmtId="164" fontId="0" fillId="6" borderId="0" xfId="0" applyNumberFormat="1" applyFill="1" applyAlignment="1">
      <alignment horizontal="center"/>
    </xf>
    <xf numFmtId="0" fontId="1" fillId="7" borderId="13" xfId="0" applyFont="1" applyFill="1" applyBorder="1" applyAlignment="1">
      <alignment horizontal="centerContinuous"/>
    </xf>
    <xf numFmtId="0" fontId="1" fillId="7" borderId="15" xfId="0" applyFont="1" applyFill="1" applyBorder="1" applyAlignment="1">
      <alignment horizontal="centerContinuous"/>
    </xf>
    <xf numFmtId="0" fontId="1" fillId="7" borderId="14" xfId="0" applyFont="1" applyFill="1" applyBorder="1" applyAlignment="1">
      <alignment horizontal="centerContinuous"/>
    </xf>
    <xf numFmtId="164" fontId="0" fillId="7" borderId="7" xfId="1" applyNumberFormat="1" applyFont="1" applyFill="1" applyBorder="1" applyAlignment="1">
      <alignment horizontal="center"/>
    </xf>
    <xf numFmtId="164" fontId="0" fillId="7" borderId="0" xfId="1" applyNumberFormat="1" applyFon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164" fontId="0" fillId="7" borderId="0" xfId="0" applyNumberFormat="1" applyFill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0" fontId="0" fillId="6" borderId="7" xfId="0" applyFill="1" applyBorder="1"/>
    <xf numFmtId="0" fontId="0" fillId="6" borderId="0" xfId="0" applyFill="1"/>
    <xf numFmtId="0" fontId="15" fillId="6" borderId="3" xfId="0" applyFont="1" applyFill="1" applyBorder="1"/>
    <xf numFmtId="0" fontId="0" fillId="6" borderId="5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164" fontId="0" fillId="8" borderId="16" xfId="1" applyNumberFormat="1" applyFont="1" applyFill="1" applyBorder="1" applyAlignment="1">
      <alignment horizontal="center"/>
    </xf>
    <xf numFmtId="164" fontId="0" fillId="8" borderId="18" xfId="1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Continuous"/>
    </xf>
    <xf numFmtId="0" fontId="1" fillId="2" borderId="15" xfId="0" applyFont="1" applyFill="1" applyBorder="1" applyAlignment="1">
      <alignment horizontal="centerContinuous"/>
    </xf>
    <xf numFmtId="0" fontId="1" fillId="2" borderId="14" xfId="0" applyFont="1" applyFill="1" applyBorder="1" applyAlignment="1">
      <alignment horizontal="centerContinuous"/>
    </xf>
    <xf numFmtId="165" fontId="24" fillId="0" borderId="0" xfId="0" applyNumberFormat="1" applyFont="1" applyAlignment="1">
      <alignment horizontal="center" vertical="center"/>
    </xf>
    <xf numFmtId="165" fontId="24" fillId="0" borderId="27" xfId="0" applyNumberFormat="1" applyFont="1" applyBorder="1" applyAlignment="1">
      <alignment horizontal="center" vertical="center"/>
    </xf>
    <xf numFmtId="165" fontId="24" fillId="0" borderId="28" xfId="0" applyNumberFormat="1" applyFont="1" applyBorder="1" applyAlignment="1">
      <alignment horizontal="center" vertical="center"/>
    </xf>
    <xf numFmtId="1" fontId="24" fillId="0" borderId="27" xfId="0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horizontal="center"/>
    </xf>
    <xf numFmtId="0" fontId="7" fillId="4" borderId="22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/>
    </xf>
    <xf numFmtId="0" fontId="21" fillId="0" borderId="0" xfId="0" quotePrefix="1" applyFont="1" applyProtection="1"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10" fontId="0" fillId="0" borderId="0" xfId="6" applyNumberFormat="1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1" fillId="0" borderId="0" xfId="0" applyFont="1" applyAlignment="1">
      <alignment horizontal="centerContinuous"/>
    </xf>
    <xf numFmtId="165" fontId="7" fillId="0" borderId="30" xfId="0" applyNumberFormat="1" applyFont="1" applyBorder="1" applyAlignment="1" applyProtection="1">
      <alignment horizontal="right" vertical="center"/>
      <protection locked="0"/>
    </xf>
    <xf numFmtId="165" fontId="7" fillId="0" borderId="28" xfId="0" applyNumberFormat="1" applyFont="1" applyBorder="1" applyAlignment="1">
      <alignment horizontal="right" vertical="center"/>
    </xf>
    <xf numFmtId="165" fontId="0" fillId="0" borderId="23" xfId="0" applyNumberFormat="1" applyBorder="1" applyAlignment="1">
      <alignment vertical="center"/>
    </xf>
    <xf numFmtId="164" fontId="0" fillId="8" borderId="17" xfId="1" applyNumberFormat="1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horizontal="left" indent="2"/>
    </xf>
    <xf numFmtId="0" fontId="0" fillId="0" borderId="0" xfId="0" applyAlignment="1">
      <alignment horizontal="left" indent="1"/>
    </xf>
    <xf numFmtId="0" fontId="1" fillId="0" borderId="3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65" fontId="9" fillId="0" borderId="34" xfId="0" applyNumberFormat="1" applyFont="1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165" fontId="0" fillId="0" borderId="36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9" fillId="0" borderId="14" xfId="0" applyNumberFormat="1" applyFont="1" applyBorder="1" applyAlignment="1">
      <alignment horizontal="center"/>
    </xf>
    <xf numFmtId="0" fontId="0" fillId="0" borderId="26" xfId="0" applyBorder="1" applyAlignment="1">
      <alignment vertical="center"/>
    </xf>
    <xf numFmtId="165" fontId="0" fillId="0" borderId="27" xfId="0" applyNumberForma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9" borderId="0" xfId="0" applyFill="1" applyAlignment="1">
      <alignment horizontal="center"/>
    </xf>
    <xf numFmtId="0" fontId="0" fillId="0" borderId="44" xfId="0" applyBorder="1"/>
    <xf numFmtId="0" fontId="11" fillId="0" borderId="0" xfId="0" quotePrefix="1" applyFont="1"/>
    <xf numFmtId="1" fontId="0" fillId="0" borderId="23" xfId="1" applyNumberFormat="1" applyFont="1" applyFill="1" applyBorder="1" applyAlignment="1">
      <alignment horizontal="center"/>
    </xf>
    <xf numFmtId="165" fontId="9" fillId="0" borderId="24" xfId="0" applyNumberFormat="1" applyFont="1" applyBorder="1" applyAlignment="1">
      <alignment horizontal="center"/>
    </xf>
    <xf numFmtId="0" fontId="0" fillId="0" borderId="22" xfId="0" applyBorder="1" applyAlignment="1">
      <alignment vertical="center"/>
    </xf>
    <xf numFmtId="0" fontId="0" fillId="0" borderId="0" xfId="0" applyAlignment="1">
      <alignment horizontal="left" wrapText="1"/>
    </xf>
    <xf numFmtId="0" fontId="12" fillId="0" borderId="0" xfId="0" applyFont="1"/>
    <xf numFmtId="0" fontId="15" fillId="0" borderId="3" xfId="0" applyFont="1" applyBorder="1" applyAlignment="1" applyProtection="1">
      <alignment vertical="center"/>
      <protection locked="0"/>
    </xf>
    <xf numFmtId="0" fontId="18" fillId="9" borderId="0" xfId="0" quotePrefix="1" applyFont="1" applyFill="1" applyAlignment="1">
      <alignment horizontal="centerContinuous"/>
    </xf>
    <xf numFmtId="0" fontId="5" fillId="6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" fontId="7" fillId="0" borderId="42" xfId="0" applyNumberFormat="1" applyFont="1" applyBorder="1" applyAlignment="1" applyProtection="1">
      <alignment horizontal="center" vertical="center"/>
      <protection locked="0"/>
    </xf>
    <xf numFmtId="167" fontId="22" fillId="0" borderId="0" xfId="0" applyNumberFormat="1" applyFont="1" applyAlignment="1">
      <alignment vertical="center"/>
    </xf>
    <xf numFmtId="1" fontId="7" fillId="0" borderId="43" xfId="0" applyNumberFormat="1" applyFont="1" applyBorder="1" applyAlignment="1" applyProtection="1">
      <alignment horizontal="center" vertical="center"/>
      <protection locked="0"/>
    </xf>
    <xf numFmtId="165" fontId="24" fillId="0" borderId="23" xfId="0" applyNumberFormat="1" applyFont="1" applyBorder="1" applyAlignment="1" applyProtection="1">
      <alignment horizontal="center" vertical="center"/>
      <protection locked="0"/>
    </xf>
    <xf numFmtId="165" fontId="24" fillId="0" borderId="24" xfId="0" applyNumberFormat="1" applyFont="1" applyBorder="1" applyAlignment="1">
      <alignment horizontal="center" vertical="center"/>
    </xf>
    <xf numFmtId="165" fontId="24" fillId="0" borderId="34" xfId="0" applyNumberFormat="1" applyFont="1" applyBorder="1" applyAlignment="1">
      <alignment horizontal="center" vertical="center"/>
    </xf>
    <xf numFmtId="164" fontId="0" fillId="7" borderId="8" xfId="1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5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165" fontId="7" fillId="0" borderId="34" xfId="0" applyNumberFormat="1" applyFont="1" applyBorder="1" applyAlignment="1" applyProtection="1">
      <alignment horizontal="center" vertical="center"/>
      <protection locked="0"/>
    </xf>
    <xf numFmtId="165" fontId="7" fillId="0" borderId="30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left" vertical="center" wrapText="1"/>
    </xf>
    <xf numFmtId="165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left" vertical="center"/>
    </xf>
    <xf numFmtId="165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165" fontId="7" fillId="0" borderId="32" xfId="0" applyNumberFormat="1" applyFont="1" applyBorder="1" applyAlignment="1">
      <alignment horizontal="center" vertical="center"/>
    </xf>
    <xf numFmtId="165" fontId="7" fillId="0" borderId="35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0" fillId="0" borderId="0" xfId="0" applyAlignment="1">
      <alignment horizontal="left" wrapText="1"/>
    </xf>
    <xf numFmtId="0" fontId="1" fillId="0" borderId="9" xfId="0" applyFont="1" applyBorder="1"/>
    <xf numFmtId="0" fontId="1" fillId="8" borderId="45" xfId="0" quotePrefix="1" applyFont="1" applyFill="1" applyBorder="1" applyAlignment="1">
      <alignment horizontal="center"/>
    </xf>
    <xf numFmtId="0" fontId="1" fillId="0" borderId="45" xfId="0" quotePrefix="1" applyFont="1" applyBorder="1" applyAlignment="1">
      <alignment horizontal="center"/>
    </xf>
    <xf numFmtId="164" fontId="0" fillId="7" borderId="23" xfId="1" applyNumberFormat="1" applyFont="1" applyFill="1" applyBorder="1" applyAlignment="1">
      <alignment horizontal="center"/>
    </xf>
    <xf numFmtId="164" fontId="0" fillId="0" borderId="23" xfId="1" applyNumberFormat="1" applyFont="1" applyFill="1" applyBorder="1" applyAlignment="1">
      <alignment horizontal="center"/>
    </xf>
    <xf numFmtId="164" fontId="0" fillId="8" borderId="23" xfId="1" applyNumberFormat="1" applyFont="1" applyFill="1" applyBorder="1" applyAlignment="1">
      <alignment horizontal="center"/>
    </xf>
    <xf numFmtId="0" fontId="1" fillId="7" borderId="45" xfId="0" quotePrefix="1" applyFont="1" applyFill="1" applyBorder="1" applyAlignment="1">
      <alignment horizontal="center"/>
    </xf>
    <xf numFmtId="164" fontId="20" fillId="8" borderId="7" xfId="1" applyNumberFormat="1" applyFont="1" applyFill="1" applyBorder="1" applyAlignment="1">
      <alignment horizontal="center"/>
    </xf>
    <xf numFmtId="164" fontId="20" fillId="8" borderId="0" xfId="1" applyNumberFormat="1" applyFont="1" applyFill="1" applyBorder="1" applyAlignment="1">
      <alignment horizontal="center"/>
    </xf>
    <xf numFmtId="164" fontId="20" fillId="8" borderId="8" xfId="1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>
      <alignment horizontal="center"/>
    </xf>
    <xf numFmtId="164" fontId="20" fillId="0" borderId="8" xfId="1" applyNumberFormat="1" applyFont="1" applyFill="1" applyBorder="1" applyAlignment="1">
      <alignment horizontal="center"/>
    </xf>
    <xf numFmtId="164" fontId="0" fillId="7" borderId="7" xfId="0" applyNumberFormat="1" applyFill="1" applyBorder="1" applyAlignment="1">
      <alignment horizontal="center"/>
    </xf>
    <xf numFmtId="164" fontId="0" fillId="7" borderId="8" xfId="0" applyNumberFormat="1" applyFill="1" applyBorder="1" applyAlignment="1">
      <alignment horizontal="center"/>
    </xf>
    <xf numFmtId="164" fontId="0" fillId="7" borderId="23" xfId="1" applyNumberFormat="1" applyFont="1" applyFill="1" applyBorder="1" applyAlignment="1"/>
    <xf numFmtId="164" fontId="0" fillId="0" borderId="23" xfId="1" applyNumberFormat="1" applyFont="1" applyFill="1" applyBorder="1" applyAlignment="1"/>
    <xf numFmtId="43" fontId="0" fillId="7" borderId="23" xfId="1" applyFont="1" applyFill="1" applyBorder="1" applyAlignment="1"/>
    <xf numFmtId="43" fontId="0" fillId="0" borderId="23" xfId="1" applyFont="1" applyFill="1" applyBorder="1" applyAlignment="1"/>
    <xf numFmtId="166" fontId="0" fillId="7" borderId="23" xfId="1" applyNumberFormat="1" applyFont="1" applyFill="1" applyBorder="1" applyAlignment="1"/>
    <xf numFmtId="166" fontId="0" fillId="0" borderId="23" xfId="1" applyNumberFormat="1" applyFont="1" applyFill="1" applyBorder="1" applyAlignment="1"/>
    <xf numFmtId="4" fontId="0" fillId="7" borderId="23" xfId="1" applyNumberFormat="1" applyFont="1" applyFill="1" applyBorder="1" applyAlignment="1"/>
    <xf numFmtId="4" fontId="0" fillId="0" borderId="23" xfId="1" applyNumberFormat="1" applyFont="1" applyFill="1" applyBorder="1" applyAlignment="1"/>
    <xf numFmtId="6" fontId="0" fillId="7" borderId="23" xfId="0" applyNumberFormat="1" applyFill="1" applyBorder="1" applyAlignment="1">
      <alignment horizontal="right"/>
    </xf>
    <xf numFmtId="6" fontId="0" fillId="0" borderId="23" xfId="0" applyNumberFormat="1" applyBorder="1" applyAlignment="1">
      <alignment horizontal="right"/>
    </xf>
    <xf numFmtId="164" fontId="0" fillId="7" borderId="36" xfId="1" applyNumberFormat="1" applyFont="1" applyFill="1" applyBorder="1" applyAlignment="1">
      <alignment horizontal="center"/>
    </xf>
    <xf numFmtId="164" fontId="0" fillId="0" borderId="36" xfId="1" applyNumberFormat="1" applyFont="1" applyFill="1" applyBorder="1" applyAlignment="1">
      <alignment horizontal="center"/>
    </xf>
    <xf numFmtId="164" fontId="0" fillId="7" borderId="1" xfId="1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7" borderId="2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</cellXfs>
  <cellStyles count="9">
    <cellStyle name="Comma" xfId="1" builtinId="3"/>
    <cellStyle name="Comma0" xfId="3" xr:uid="{00000000-0005-0000-0000-000001000000}"/>
    <cellStyle name="Currency 3" xfId="7" xr:uid="{00000000-0005-0000-0000-000002000000}"/>
    <cellStyle name="Normal" xfId="0" builtinId="0"/>
    <cellStyle name="Normal 2" xfId="5" xr:uid="{00000000-0005-0000-0000-000004000000}"/>
    <cellStyle name="Normal 2 2" xfId="2" xr:uid="{00000000-0005-0000-0000-000005000000}"/>
    <cellStyle name="Normal 3" xfId="4" xr:uid="{00000000-0005-0000-0000-000006000000}"/>
    <cellStyle name="Normal 6" xfId="8" xr:uid="{00000000-0005-0000-0000-000007000000}"/>
    <cellStyle name="Percent" xfId="6" builtinId="5"/>
  </cellStyles>
  <dxfs count="0"/>
  <tableStyles count="0" defaultTableStyle="TableStyleMedium2" defaultPivotStyle="PivotStyleLight16"/>
  <colors>
    <mruColors>
      <color rgb="FFCCFFCC"/>
      <color rgb="FFFF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9" Type="http://schemas.openxmlformats.org/officeDocument/2006/relationships/customXml" Target="../customXml/item29.xml"/><Relationship Id="rId21" Type="http://schemas.openxmlformats.org/officeDocument/2006/relationships/customXml" Target="../customXml/item11.xml"/><Relationship Id="rId34" Type="http://schemas.openxmlformats.org/officeDocument/2006/relationships/customXml" Target="../customXml/item24.xml"/><Relationship Id="rId42" Type="http://schemas.openxmlformats.org/officeDocument/2006/relationships/customXml" Target="../customXml/item32.xml"/><Relationship Id="rId47" Type="http://schemas.openxmlformats.org/officeDocument/2006/relationships/customXml" Target="../customXml/item37.xml"/><Relationship Id="rId50" Type="http://schemas.openxmlformats.org/officeDocument/2006/relationships/customXml" Target="../customXml/item40.xml"/><Relationship Id="rId55" Type="http://schemas.openxmlformats.org/officeDocument/2006/relationships/customXml" Target="../customXml/item45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9" Type="http://schemas.openxmlformats.org/officeDocument/2006/relationships/customXml" Target="../customXml/item19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32" Type="http://schemas.openxmlformats.org/officeDocument/2006/relationships/customXml" Target="../customXml/item22.xml"/><Relationship Id="rId37" Type="http://schemas.openxmlformats.org/officeDocument/2006/relationships/customXml" Target="../customXml/item27.xml"/><Relationship Id="rId40" Type="http://schemas.openxmlformats.org/officeDocument/2006/relationships/customXml" Target="../customXml/item30.xml"/><Relationship Id="rId45" Type="http://schemas.openxmlformats.org/officeDocument/2006/relationships/customXml" Target="../customXml/item35.xml"/><Relationship Id="rId53" Type="http://schemas.openxmlformats.org/officeDocument/2006/relationships/customXml" Target="../customXml/item43.xml"/><Relationship Id="rId58" Type="http://schemas.openxmlformats.org/officeDocument/2006/relationships/customXml" Target="../customXml/item48.xml"/><Relationship Id="rId5" Type="http://schemas.openxmlformats.org/officeDocument/2006/relationships/worksheet" Target="worksheets/sheet5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Relationship Id="rId35" Type="http://schemas.openxmlformats.org/officeDocument/2006/relationships/customXml" Target="../customXml/item25.xml"/><Relationship Id="rId43" Type="http://schemas.openxmlformats.org/officeDocument/2006/relationships/customXml" Target="../customXml/item33.xml"/><Relationship Id="rId48" Type="http://schemas.openxmlformats.org/officeDocument/2006/relationships/customXml" Target="../customXml/item38.xml"/><Relationship Id="rId56" Type="http://schemas.openxmlformats.org/officeDocument/2006/relationships/customXml" Target="../customXml/item46.xml"/><Relationship Id="rId8" Type="http://schemas.openxmlformats.org/officeDocument/2006/relationships/styles" Target="styles.xml"/><Relationship Id="rId51" Type="http://schemas.openxmlformats.org/officeDocument/2006/relationships/customXml" Target="../customXml/item41.xml"/><Relationship Id="rId3" Type="http://schemas.openxmlformats.org/officeDocument/2006/relationships/worksheet" Target="worksheets/sheet3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33" Type="http://schemas.openxmlformats.org/officeDocument/2006/relationships/customXml" Target="../customXml/item23.xml"/><Relationship Id="rId38" Type="http://schemas.openxmlformats.org/officeDocument/2006/relationships/customXml" Target="../customXml/item28.xml"/><Relationship Id="rId46" Type="http://schemas.openxmlformats.org/officeDocument/2006/relationships/customXml" Target="../customXml/item36.xml"/><Relationship Id="rId59" Type="http://schemas.openxmlformats.org/officeDocument/2006/relationships/customXml" Target="../customXml/item49.xml"/><Relationship Id="rId20" Type="http://schemas.openxmlformats.org/officeDocument/2006/relationships/customXml" Target="../customXml/item10.xml"/><Relationship Id="rId41" Type="http://schemas.openxmlformats.org/officeDocument/2006/relationships/customXml" Target="../customXml/item31.xml"/><Relationship Id="rId54" Type="http://schemas.openxmlformats.org/officeDocument/2006/relationships/customXml" Target="../customXml/item4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36" Type="http://schemas.openxmlformats.org/officeDocument/2006/relationships/customXml" Target="../customXml/item26.xml"/><Relationship Id="rId49" Type="http://schemas.openxmlformats.org/officeDocument/2006/relationships/customXml" Target="../customXml/item39.xml"/><Relationship Id="rId57" Type="http://schemas.openxmlformats.org/officeDocument/2006/relationships/customXml" Target="../customXml/item47.xml"/><Relationship Id="rId10" Type="http://schemas.openxmlformats.org/officeDocument/2006/relationships/calcChain" Target="calcChain.xml"/><Relationship Id="rId31" Type="http://schemas.openxmlformats.org/officeDocument/2006/relationships/customXml" Target="../customXml/item21.xml"/><Relationship Id="rId44" Type="http://schemas.openxmlformats.org/officeDocument/2006/relationships/customXml" Target="../customXml/item34.xml"/><Relationship Id="rId52" Type="http://schemas.openxmlformats.org/officeDocument/2006/relationships/customXml" Target="../customXml/item4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Relationship Id="rId4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ET308"/>
  <sheetViews>
    <sheetView workbookViewId="0"/>
  </sheetViews>
  <sheetFormatPr defaultRowHeight="15" x14ac:dyDescent="0.25"/>
  <sheetData>
    <row r="3" spans="1:150" x14ac:dyDescent="0.25">
      <c r="A3" t="s">
        <v>0</v>
      </c>
      <c r="B3" t="s">
        <v>39</v>
      </c>
      <c r="C3" t="s">
        <v>88</v>
      </c>
      <c r="D3" t="s">
        <v>120</v>
      </c>
      <c r="E3" t="s">
        <v>127</v>
      </c>
      <c r="F3" t="s">
        <v>131</v>
      </c>
      <c r="G3" t="s">
        <v>140</v>
      </c>
      <c r="H3" t="s">
        <v>141</v>
      </c>
      <c r="I3" t="s">
        <v>142</v>
      </c>
      <c r="J3" t="s">
        <v>144</v>
      </c>
      <c r="K3" t="s">
        <v>145</v>
      </c>
      <c r="L3" t="s">
        <v>146</v>
      </c>
      <c r="M3" t="s">
        <v>148</v>
      </c>
      <c r="N3" t="s">
        <v>149</v>
      </c>
      <c r="O3" t="s">
        <v>161</v>
      </c>
      <c r="P3" t="s">
        <v>162</v>
      </c>
      <c r="Q3" t="s">
        <v>169</v>
      </c>
      <c r="R3" t="s">
        <v>170</v>
      </c>
    </row>
    <row r="4" spans="1:150" x14ac:dyDescent="0.25">
      <c r="A4">
        <v>1</v>
      </c>
      <c r="B4">
        <v>7</v>
      </c>
      <c r="C4">
        <v>19</v>
      </c>
      <c r="D4">
        <v>25</v>
      </c>
      <c r="E4">
        <v>31</v>
      </c>
      <c r="F4">
        <v>37</v>
      </c>
      <c r="G4">
        <v>43</v>
      </c>
      <c r="H4">
        <v>55</v>
      </c>
      <c r="I4">
        <v>67</v>
      </c>
      <c r="J4">
        <v>79</v>
      </c>
      <c r="K4">
        <v>85</v>
      </c>
      <c r="L4">
        <v>91</v>
      </c>
      <c r="M4">
        <v>103</v>
      </c>
      <c r="N4">
        <v>115</v>
      </c>
      <c r="O4">
        <v>121</v>
      </c>
      <c r="P4">
        <v>127</v>
      </c>
      <c r="Q4">
        <v>133</v>
      </c>
      <c r="R4">
        <v>145</v>
      </c>
    </row>
    <row r="5" spans="1:150" x14ac:dyDescent="0.25">
      <c r="A5" t="e">
        <f>#REF!</f>
        <v>#REF!</v>
      </c>
      <c r="B5">
        <v>1</v>
      </c>
      <c r="C5" t="e">
        <f>#REF!</f>
        <v>#REF!</v>
      </c>
      <c r="D5">
        <v>23</v>
      </c>
      <c r="E5" t="e">
        <f>#REF!</f>
        <v>#REF!</v>
      </c>
      <c r="F5">
        <v>17974</v>
      </c>
      <c r="G5">
        <f>'Page 1'!$22:$22</f>
        <v>596432.21199999982</v>
      </c>
      <c r="H5">
        <v>9</v>
      </c>
      <c r="I5">
        <f>'Page 1'!$C:$C</f>
        <v>0</v>
      </c>
      <c r="J5">
        <v>4825</v>
      </c>
      <c r="K5" t="str">
        <f>'Page 1'!$C$12</f>
        <v>FY2022</v>
      </c>
      <c r="L5">
        <v>2116</v>
      </c>
      <c r="S5">
        <f>'Pg 2-3'!$8:$8</f>
        <v>0</v>
      </c>
      <c r="T5">
        <v>1</v>
      </c>
      <c r="U5">
        <f>'Pg 2-3'!$C:$C</f>
        <v>0</v>
      </c>
      <c r="V5">
        <v>7</v>
      </c>
      <c r="W5" t="str">
        <f>'Pg 2-3'!$A$3</f>
        <v>A+ Childrens Academy</v>
      </c>
      <c r="X5">
        <v>9984</v>
      </c>
      <c r="Y5">
        <f>'Pg. 5'!$15:$15</f>
        <v>0</v>
      </c>
      <c r="Z5">
        <v>1248</v>
      </c>
      <c r="AC5" t="str">
        <f>'Pg. 5'!$B$2</f>
        <v>A+ Childrens Academy</v>
      </c>
      <c r="AD5">
        <v>239</v>
      </c>
      <c r="AK5" t="e">
        <f>#REF!</f>
        <v>#REF!</v>
      </c>
      <c r="AL5">
        <v>27</v>
      </c>
      <c r="AO5" t="e">
        <f>#REF!</f>
        <v>#REF!</v>
      </c>
      <c r="AP5">
        <v>1</v>
      </c>
      <c r="AQ5" t="e">
        <f>#REF!</f>
        <v>#REF!</v>
      </c>
      <c r="AR5">
        <v>7</v>
      </c>
      <c r="AS5" t="e">
        <f>#REF!</f>
        <v>#REF!</v>
      </c>
      <c r="AT5">
        <v>1</v>
      </c>
      <c r="AU5" t="e">
        <f>#REF!</f>
        <v>#REF!</v>
      </c>
      <c r="AV5">
        <v>64</v>
      </c>
      <c r="BC5" t="e">
        <f>#REF!</f>
        <v>#REF!</v>
      </c>
      <c r="BD5">
        <v>7</v>
      </c>
      <c r="BE5" t="e">
        <f>#REF!</f>
        <v>#REF!</v>
      </c>
      <c r="BF5">
        <v>1</v>
      </c>
      <c r="BG5" t="e">
        <f>#REF!</f>
        <v>#REF!</v>
      </c>
      <c r="BH5">
        <v>137</v>
      </c>
      <c r="BO5" t="e">
        <f>#REF!</f>
        <v>#REF!</v>
      </c>
      <c r="BP5">
        <v>59</v>
      </c>
      <c r="BQ5" t="e">
        <f>#REF!</f>
        <v>#REF!</v>
      </c>
      <c r="BR5">
        <v>4</v>
      </c>
      <c r="BS5" t="e">
        <f>#REF!</f>
        <v>#REF!</v>
      </c>
      <c r="BT5">
        <v>88</v>
      </c>
      <c r="CA5" t="e">
        <f>#REF!</f>
        <v>#REF!</v>
      </c>
      <c r="CB5">
        <v>3143</v>
      </c>
      <c r="CC5" t="e">
        <f>#REF!</f>
        <v>#REF!</v>
      </c>
      <c r="CD5">
        <v>3131</v>
      </c>
      <c r="CE5" t="e">
        <f>#REF!</f>
        <v>#REF!</v>
      </c>
      <c r="CF5">
        <v>3135</v>
      </c>
      <c r="CG5" t="e">
        <f>#REF!</f>
        <v>#REF!</v>
      </c>
      <c r="CH5">
        <v>6</v>
      </c>
      <c r="CI5" t="e">
        <f>#REF!</f>
        <v>#REF!</v>
      </c>
      <c r="CJ5">
        <v>1</v>
      </c>
      <c r="CK5" t="e">
        <f>#REF!</f>
        <v>#REF!</v>
      </c>
      <c r="CL5">
        <v>9</v>
      </c>
      <c r="CM5" t="e">
        <f>#REF!</f>
        <v>#REF!</v>
      </c>
      <c r="CN5">
        <v>9</v>
      </c>
      <c r="CO5" t="e">
        <f>#REF!</f>
        <v>#REF!</v>
      </c>
      <c r="CP5">
        <v>1</v>
      </c>
      <c r="CQ5" t="e">
        <f>#REF!</f>
        <v>#REF!</v>
      </c>
      <c r="CR5">
        <v>11</v>
      </c>
      <c r="CY5" t="e">
        <f>#REF!</f>
        <v>#REF!</v>
      </c>
      <c r="CZ5">
        <v>22</v>
      </c>
      <c r="DA5" t="e">
        <f>#REF!</f>
        <v>#REF!</v>
      </c>
      <c r="DB5">
        <v>47</v>
      </c>
      <c r="DC5" t="e">
        <f>#REF!</f>
        <v>#REF!</v>
      </c>
      <c r="DD5">
        <v>55</v>
      </c>
      <c r="DK5" t="e">
        <f>#REF!</f>
        <v>#REF!</v>
      </c>
      <c r="DL5">
        <v>22</v>
      </c>
      <c r="DM5" t="e">
        <f>#REF!</f>
        <v>#REF!</v>
      </c>
      <c r="DN5">
        <v>46</v>
      </c>
      <c r="DO5" t="e">
        <f>#REF!</f>
        <v>#REF!</v>
      </c>
      <c r="DP5">
        <v>55</v>
      </c>
      <c r="DQ5" t="e">
        <f>#REF!</f>
        <v>#REF!</v>
      </c>
      <c r="DR5">
        <v>1</v>
      </c>
      <c r="DS5" t="e">
        <f>#REF!</f>
        <v>#REF!</v>
      </c>
      <c r="DT5">
        <v>114</v>
      </c>
      <c r="DU5" t="e">
        <f>#REF!</f>
        <v>#REF!</v>
      </c>
      <c r="DV5">
        <v>54</v>
      </c>
      <c r="DW5" t="e">
        <f>#REF!</f>
        <v>#REF!</v>
      </c>
      <c r="DX5">
        <v>2</v>
      </c>
      <c r="DY5" t="e">
        <f>#REF!</f>
        <v>#REF!</v>
      </c>
      <c r="DZ5">
        <v>1</v>
      </c>
      <c r="EA5" t="e">
        <f>#REF!</f>
        <v>#REF!</v>
      </c>
      <c r="EB5">
        <v>3</v>
      </c>
      <c r="EC5" t="e">
        <f>#REF!</f>
        <v>#REF!</v>
      </c>
      <c r="ED5">
        <v>8</v>
      </c>
      <c r="EE5" t="e">
        <f>#REF!</f>
        <v>#REF!</v>
      </c>
      <c r="EF5">
        <v>1</v>
      </c>
      <c r="EG5" t="e">
        <f>#REF!</f>
        <v>#REF!</v>
      </c>
      <c r="EH5">
        <v>33</v>
      </c>
      <c r="EO5" t="e">
        <f>#REF!</f>
        <v>#REF!</v>
      </c>
      <c r="EP5">
        <v>1</v>
      </c>
      <c r="EQ5" t="e">
        <f>#REF!</f>
        <v>#REF!</v>
      </c>
      <c r="ER5">
        <v>2</v>
      </c>
      <c r="ES5" t="e">
        <f>#REF!</f>
        <v>#REF!</v>
      </c>
      <c r="ET5">
        <v>6</v>
      </c>
    </row>
    <row r="6" spans="1:150" x14ac:dyDescent="0.25">
      <c r="A6" t="e">
        <f>#REF!</f>
        <v>#REF!</v>
      </c>
      <c r="B6">
        <v>4</v>
      </c>
      <c r="C6" t="e">
        <f>#REF!</f>
        <v>#REF!</v>
      </c>
      <c r="D6">
        <v>24</v>
      </c>
      <c r="E6" t="e">
        <f>#REF!</f>
        <v>#REF!</v>
      </c>
      <c r="F6">
        <v>18400</v>
      </c>
      <c r="G6" t="str">
        <f>'Page 1'!$12:$12</f>
        <v>FY2026</v>
      </c>
      <c r="H6">
        <v>597</v>
      </c>
      <c r="I6" t="str">
        <f>'Page 1'!$D:$D</f>
        <v>Statement of Receipt, Disbursements, and Changes in Fund Cash Balances</v>
      </c>
      <c r="J6">
        <v>4868</v>
      </c>
      <c r="K6" t="str">
        <f>'Page 1'!$D$12</f>
        <v>FY2023</v>
      </c>
      <c r="L6">
        <v>2117</v>
      </c>
      <c r="S6">
        <f>'Pg 2-3'!$9:$9</f>
        <v>0</v>
      </c>
      <c r="T6">
        <v>2</v>
      </c>
      <c r="U6" t="str">
        <f>'Pg 2-3'!$D:$D</f>
        <v>Support Services
2100-2200</v>
      </c>
      <c r="V6">
        <v>8</v>
      </c>
      <c r="W6" s="71">
        <f>'Pg 2-3'!$C$8</f>
        <v>374669.07071960293</v>
      </c>
      <c r="X6">
        <v>13149</v>
      </c>
      <c r="AC6" s="15">
        <f>'Pg. 5'!$C$15</f>
        <v>16.5</v>
      </c>
      <c r="AD6">
        <v>1234</v>
      </c>
      <c r="AK6" t="e">
        <f>#REF!</f>
        <v>#REF!</v>
      </c>
      <c r="AL6">
        <v>28</v>
      </c>
      <c r="AO6" t="e">
        <f>#REF!</f>
        <v>#REF!</v>
      </c>
      <c r="AP6">
        <v>21</v>
      </c>
      <c r="AQ6" t="e">
        <f>#REF!</f>
        <v>#REF!</v>
      </c>
      <c r="AR6">
        <v>8</v>
      </c>
      <c r="AS6" t="e">
        <f>#REF!</f>
        <v>#REF!</v>
      </c>
      <c r="AT6">
        <v>2</v>
      </c>
      <c r="AU6" t="e">
        <f>#REF!</f>
        <v>#REF!</v>
      </c>
      <c r="AV6">
        <v>65</v>
      </c>
      <c r="BC6" t="e">
        <f>#REF!</f>
        <v>#REF!</v>
      </c>
      <c r="BD6">
        <v>8</v>
      </c>
      <c r="BE6" t="e">
        <f>#REF!</f>
        <v>#REF!</v>
      </c>
      <c r="BF6">
        <v>2</v>
      </c>
      <c r="BG6" t="e">
        <f>#REF!</f>
        <v>#REF!</v>
      </c>
      <c r="BH6">
        <v>138</v>
      </c>
      <c r="BO6" t="e">
        <f>#REF!</f>
        <v>#REF!</v>
      </c>
      <c r="BP6">
        <v>72</v>
      </c>
      <c r="BQ6" t="e">
        <f>#REF!</f>
        <v>#REF!</v>
      </c>
      <c r="BR6">
        <v>143</v>
      </c>
      <c r="BS6" t="e">
        <f>#REF!</f>
        <v>#REF!</v>
      </c>
      <c r="BT6">
        <v>89</v>
      </c>
      <c r="CA6" t="e">
        <f>#REF!</f>
        <v>#REF!</v>
      </c>
      <c r="CB6">
        <v>3145</v>
      </c>
      <c r="CC6" t="e">
        <f>#REF!</f>
        <v>#REF!</v>
      </c>
      <c r="CD6">
        <v>3132</v>
      </c>
      <c r="CE6" t="e">
        <f>#REF!</f>
        <v>#REF!</v>
      </c>
      <c r="CF6">
        <v>3136</v>
      </c>
      <c r="CG6" t="e">
        <f>#REF!</f>
        <v>#REF!</v>
      </c>
      <c r="CH6">
        <v>7</v>
      </c>
      <c r="CI6" t="e">
        <f>#REF!</f>
        <v>#REF!</v>
      </c>
      <c r="CJ6">
        <v>2</v>
      </c>
      <c r="CK6" t="e">
        <f>#REF!</f>
        <v>#REF!</v>
      </c>
      <c r="CL6">
        <v>10</v>
      </c>
      <c r="CM6" t="e">
        <f>#REF!</f>
        <v>#REF!</v>
      </c>
      <c r="CN6">
        <v>86</v>
      </c>
      <c r="CO6" t="e">
        <f>#REF!</f>
        <v>#REF!</v>
      </c>
      <c r="CP6">
        <v>2</v>
      </c>
      <c r="CQ6" t="e">
        <f>#REF!</f>
        <v>#REF!</v>
      </c>
      <c r="CR6">
        <v>12</v>
      </c>
      <c r="CY6" t="e">
        <f>#REF!</f>
        <v>#REF!</v>
      </c>
      <c r="CZ6">
        <v>73</v>
      </c>
      <c r="DA6" t="e">
        <f>#REF!</f>
        <v>#REF!</v>
      </c>
      <c r="DB6">
        <v>49</v>
      </c>
      <c r="DC6" s="56" t="e">
        <f>#REF!</f>
        <v>#REF!</v>
      </c>
      <c r="DD6">
        <v>56</v>
      </c>
      <c r="DK6" t="e">
        <f>#REF!</f>
        <v>#REF!</v>
      </c>
      <c r="DL6">
        <v>25</v>
      </c>
      <c r="DM6" t="e">
        <f>#REF!</f>
        <v>#REF!</v>
      </c>
      <c r="DN6">
        <v>47</v>
      </c>
      <c r="DO6" s="56" t="e">
        <f>#REF!</f>
        <v>#REF!</v>
      </c>
      <c r="DP6">
        <v>56</v>
      </c>
      <c r="DQ6" t="e">
        <f>#REF!</f>
        <v>#REF!</v>
      </c>
      <c r="DR6">
        <v>2</v>
      </c>
      <c r="DS6" t="e">
        <f>#REF!</f>
        <v>#REF!</v>
      </c>
      <c r="DT6">
        <v>115</v>
      </c>
      <c r="DU6" s="56" t="e">
        <f>#REF!</f>
        <v>#REF!</v>
      </c>
      <c r="DV6">
        <v>56</v>
      </c>
      <c r="EA6" t="e">
        <f>#REF!</f>
        <v>#REF!</v>
      </c>
      <c r="EB6">
        <v>4</v>
      </c>
      <c r="EC6" t="e">
        <f>#REF!</f>
        <v>#REF!</v>
      </c>
      <c r="ED6">
        <v>9</v>
      </c>
      <c r="EE6" t="e">
        <f>#REF!</f>
        <v>#REF!</v>
      </c>
      <c r="EF6">
        <v>2</v>
      </c>
      <c r="EG6" t="e">
        <f>#REF!</f>
        <v>#REF!</v>
      </c>
      <c r="EH6">
        <v>34</v>
      </c>
      <c r="EO6" t="e">
        <f>#REF!</f>
        <v>#REF!</v>
      </c>
      <c r="EP6">
        <v>15</v>
      </c>
      <c r="ES6" t="e">
        <f>#REF!</f>
        <v>#REF!</v>
      </c>
      <c r="ET6">
        <v>12</v>
      </c>
    </row>
    <row r="7" spans="1:150" x14ac:dyDescent="0.25">
      <c r="A7" t="e">
        <f>#REF!</f>
        <v>#REF!</v>
      </c>
      <c r="B7">
        <v>5</v>
      </c>
      <c r="C7" t="e">
        <f>#REF!</f>
        <v>#REF!</v>
      </c>
      <c r="D7">
        <v>25</v>
      </c>
      <c r="E7" t="e">
        <f>#REF!</f>
        <v>#REF!</v>
      </c>
      <c r="F7">
        <v>18486</v>
      </c>
      <c r="G7" t="e">
        <f>_xlfn.SINGLE('Page 1'!#REF!)</f>
        <v>#REF!</v>
      </c>
      <c r="H7">
        <v>643</v>
      </c>
      <c r="I7">
        <f>'Page 1'!$E:$E</f>
        <v>0</v>
      </c>
      <c r="J7">
        <v>4912</v>
      </c>
      <c r="K7" t="str">
        <f>'Page 1'!$E$12</f>
        <v>FY2024</v>
      </c>
      <c r="L7">
        <v>2118</v>
      </c>
      <c r="S7">
        <f>'Pg 2-3'!$10:$10</f>
        <v>0</v>
      </c>
      <c r="T7">
        <v>3</v>
      </c>
      <c r="U7">
        <f>'Pg 2-3'!$E:$E</f>
        <v>0</v>
      </c>
      <c r="V7">
        <v>9</v>
      </c>
      <c r="W7" s="71">
        <f>'Pg 2-3'!$D$8</f>
        <v>0</v>
      </c>
      <c r="X7">
        <v>13150</v>
      </c>
      <c r="AC7" s="15">
        <f>'Pg. 5'!$D$15</f>
        <v>20.9</v>
      </c>
      <c r="AD7">
        <v>1235</v>
      </c>
      <c r="AO7" t="e">
        <f>#REF!</f>
        <v>#REF!</v>
      </c>
      <c r="AP7">
        <v>22</v>
      </c>
      <c r="AQ7" t="e">
        <f>#REF!</f>
        <v>#REF!</v>
      </c>
      <c r="AR7">
        <v>9</v>
      </c>
      <c r="AS7" t="e">
        <f>#REF!</f>
        <v>#REF!</v>
      </c>
      <c r="AT7">
        <v>3</v>
      </c>
      <c r="AU7" t="e">
        <f>#REF!</f>
        <v>#REF!</v>
      </c>
      <c r="AV7">
        <v>66</v>
      </c>
      <c r="BC7" t="e">
        <f>#REF!</f>
        <v>#REF!</v>
      </c>
      <c r="BD7">
        <v>9</v>
      </c>
      <c r="BE7" t="e">
        <f>#REF!</f>
        <v>#REF!</v>
      </c>
      <c r="BF7">
        <v>3</v>
      </c>
      <c r="BG7" t="e">
        <f>#REF!</f>
        <v>#REF!</v>
      </c>
      <c r="BH7">
        <v>139</v>
      </c>
      <c r="BO7" t="e">
        <f>#REF!</f>
        <v>#REF!</v>
      </c>
      <c r="BP7">
        <v>78</v>
      </c>
      <c r="BQ7" t="e">
        <f>#REF!</f>
        <v>#REF!</v>
      </c>
      <c r="BR7">
        <v>144</v>
      </c>
      <c r="BS7" t="e">
        <f>#REF!</f>
        <v>#REF!</v>
      </c>
      <c r="BT7">
        <v>90</v>
      </c>
      <c r="CA7" t="e">
        <f>#REF!</f>
        <v>#REF!</v>
      </c>
      <c r="CB7">
        <v>3148</v>
      </c>
      <c r="CC7" t="e">
        <f>#REF!</f>
        <v>#REF!</v>
      </c>
      <c r="CD7">
        <v>3133</v>
      </c>
      <c r="CE7" t="e">
        <f>#REF!</f>
        <v>#REF!</v>
      </c>
      <c r="CF7">
        <v>3137</v>
      </c>
      <c r="CG7" t="e">
        <f>#REF!</f>
        <v>#REF!</v>
      </c>
      <c r="CH7">
        <v>8</v>
      </c>
      <c r="CI7" t="e">
        <f>#REF!</f>
        <v>#REF!</v>
      </c>
      <c r="CJ7">
        <v>3</v>
      </c>
      <c r="CK7" t="e">
        <f>#REF!</f>
        <v>#REF!</v>
      </c>
      <c r="CL7">
        <v>11</v>
      </c>
      <c r="CO7" t="e">
        <f>#REF!</f>
        <v>#REF!</v>
      </c>
      <c r="CP7">
        <v>3</v>
      </c>
      <c r="CQ7" t="e">
        <f>#REF!</f>
        <v>#REF!</v>
      </c>
      <c r="CR7">
        <v>13</v>
      </c>
      <c r="CY7" t="e">
        <f>#REF!</f>
        <v>#REF!</v>
      </c>
      <c r="CZ7">
        <v>74</v>
      </c>
      <c r="DA7" t="e">
        <f>#REF!</f>
        <v>#REF!</v>
      </c>
      <c r="DB7">
        <v>107</v>
      </c>
      <c r="DC7" t="e">
        <f>#REF!</f>
        <v>#REF!</v>
      </c>
      <c r="DD7">
        <v>57</v>
      </c>
      <c r="DK7" t="e">
        <f>#REF!</f>
        <v>#REF!</v>
      </c>
      <c r="DL7">
        <v>44</v>
      </c>
      <c r="DM7" t="e">
        <f>#REF!</f>
        <v>#REF!</v>
      </c>
      <c r="DN7">
        <v>48</v>
      </c>
      <c r="DO7" t="e">
        <f>#REF!</f>
        <v>#REF!</v>
      </c>
      <c r="DP7">
        <v>57</v>
      </c>
      <c r="DQ7" t="e">
        <f>#REF!</f>
        <v>#REF!</v>
      </c>
      <c r="DR7">
        <v>3</v>
      </c>
      <c r="DU7" t="e">
        <f>#REF!</f>
        <v>#REF!</v>
      </c>
      <c r="DV7">
        <v>61</v>
      </c>
      <c r="EA7" t="e">
        <f>#REF!</f>
        <v>#REF!</v>
      </c>
      <c r="EB7">
        <v>5</v>
      </c>
      <c r="EC7" t="e">
        <f>#REF!</f>
        <v>#REF!</v>
      </c>
      <c r="ED7">
        <v>10</v>
      </c>
      <c r="EE7" t="e">
        <f>#REF!</f>
        <v>#REF!</v>
      </c>
      <c r="EF7">
        <v>3</v>
      </c>
      <c r="EG7" t="e">
        <f>#REF!</f>
        <v>#REF!</v>
      </c>
      <c r="EH7">
        <v>35</v>
      </c>
      <c r="EO7" t="e">
        <f>#REF!</f>
        <v>#REF!</v>
      </c>
      <c r="EP7">
        <v>16</v>
      </c>
      <c r="ES7" t="e">
        <f>#REF!</f>
        <v>#REF!</v>
      </c>
      <c r="ET7">
        <v>21</v>
      </c>
    </row>
    <row r="8" spans="1:150" x14ac:dyDescent="0.25">
      <c r="A8" t="e">
        <f>#REF!</f>
        <v>#REF!</v>
      </c>
      <c r="B8">
        <v>6</v>
      </c>
      <c r="C8" t="e">
        <f>#REF!</f>
        <v>#REF!</v>
      </c>
      <c r="D8">
        <v>26</v>
      </c>
      <c r="E8" t="e">
        <f>#REF!</f>
        <v>#REF!</v>
      </c>
      <c r="F8">
        <v>19093</v>
      </c>
      <c r="G8">
        <f>'Page 1'!$23:$23</f>
        <v>213592.15368999995</v>
      </c>
      <c r="H8">
        <v>656</v>
      </c>
      <c r="I8">
        <f>'Page 1'!$F:$F</f>
        <v>0</v>
      </c>
      <c r="J8">
        <v>4957</v>
      </c>
      <c r="K8" t="str">
        <f>'Page 1'!$F$12</f>
        <v>FY2025</v>
      </c>
      <c r="L8">
        <v>2119</v>
      </c>
      <c r="S8">
        <f>'Pg 2-3'!$11:$11</f>
        <v>0</v>
      </c>
      <c r="T8">
        <v>4</v>
      </c>
      <c r="U8">
        <f>'Pg 2-3'!$F:$F</f>
        <v>18000</v>
      </c>
      <c r="V8">
        <v>10</v>
      </c>
      <c r="W8" s="71">
        <f>'Pg 2-3'!$E$8</f>
        <v>123780</v>
      </c>
      <c r="X8">
        <v>13151</v>
      </c>
      <c r="AC8" s="15">
        <f>'Pg. 5'!$E$15</f>
        <v>16.5</v>
      </c>
      <c r="AD8">
        <v>1236</v>
      </c>
      <c r="AO8" t="e">
        <f>#REF!</f>
        <v>#REF!</v>
      </c>
      <c r="AP8">
        <v>23</v>
      </c>
      <c r="AQ8" t="e">
        <f>#REF!</f>
        <v>#REF!</v>
      </c>
      <c r="AR8">
        <v>10</v>
      </c>
      <c r="AS8" t="e">
        <f>#REF!</f>
        <v>#REF!</v>
      </c>
      <c r="AT8">
        <v>4</v>
      </c>
      <c r="AU8" t="e">
        <f>#REF!</f>
        <v>#REF!</v>
      </c>
      <c r="AV8">
        <v>67</v>
      </c>
      <c r="BC8" t="e">
        <f>#REF!</f>
        <v>#REF!</v>
      </c>
      <c r="BD8">
        <v>10</v>
      </c>
      <c r="BE8" t="e">
        <f>#REF!</f>
        <v>#REF!</v>
      </c>
      <c r="BF8">
        <v>4</v>
      </c>
      <c r="BG8" t="e">
        <f>#REF!</f>
        <v>#REF!</v>
      </c>
      <c r="BH8">
        <v>140</v>
      </c>
      <c r="BO8" t="e">
        <f>#REF!</f>
        <v>#REF!</v>
      </c>
      <c r="BP8">
        <v>169</v>
      </c>
      <c r="BQ8" t="e">
        <f>#REF!</f>
        <v>#REF!</v>
      </c>
      <c r="BR8">
        <v>145</v>
      </c>
      <c r="BS8" t="e">
        <f>#REF!</f>
        <v>#REF!</v>
      </c>
      <c r="BT8">
        <v>91</v>
      </c>
      <c r="CA8" t="e">
        <f>#REF!</f>
        <v>#REF!</v>
      </c>
      <c r="CB8">
        <v>3149</v>
      </c>
      <c r="CC8" t="e">
        <f>#REF!</f>
        <v>#REF!</v>
      </c>
      <c r="CD8">
        <v>3134</v>
      </c>
      <c r="CE8" t="e">
        <f>#REF!</f>
        <v>#REF!</v>
      </c>
      <c r="CF8">
        <v>3138</v>
      </c>
      <c r="CG8" t="e">
        <f>#REF!</f>
        <v>#REF!</v>
      </c>
      <c r="CH8">
        <v>18</v>
      </c>
      <c r="CI8" t="e">
        <f>#REF!</f>
        <v>#REF!</v>
      </c>
      <c r="CJ8">
        <v>4</v>
      </c>
      <c r="CK8" t="e">
        <f>#REF!</f>
        <v>#REF!</v>
      </c>
      <c r="CL8">
        <v>12</v>
      </c>
      <c r="CO8" t="e">
        <f>#REF!</f>
        <v>#REF!</v>
      </c>
      <c r="CP8">
        <v>4</v>
      </c>
      <c r="CQ8" t="e">
        <f>#REF!</f>
        <v>#REF!</v>
      </c>
      <c r="CR8">
        <v>14</v>
      </c>
      <c r="CY8" t="e">
        <f>#REF!</f>
        <v>#REF!</v>
      </c>
      <c r="CZ8">
        <v>75</v>
      </c>
      <c r="DA8" t="e">
        <f>#REF!</f>
        <v>#REF!</v>
      </c>
      <c r="DB8">
        <v>108</v>
      </c>
      <c r="DC8" t="e">
        <f>#REF!</f>
        <v>#REF!</v>
      </c>
      <c r="DD8">
        <v>58</v>
      </c>
      <c r="DK8" t="e">
        <f>#REF!</f>
        <v>#REF!</v>
      </c>
      <c r="DL8">
        <v>45</v>
      </c>
      <c r="DM8" t="e">
        <f>#REF!</f>
        <v>#REF!</v>
      </c>
      <c r="DN8">
        <v>49</v>
      </c>
      <c r="DO8" t="e">
        <f>#REF!</f>
        <v>#REF!</v>
      </c>
      <c r="DP8">
        <v>58</v>
      </c>
      <c r="DQ8" t="e">
        <f>#REF!</f>
        <v>#REF!</v>
      </c>
      <c r="DR8">
        <v>4</v>
      </c>
      <c r="DU8" t="e">
        <f>#REF!</f>
        <v>#REF!</v>
      </c>
      <c r="DV8">
        <v>62</v>
      </c>
      <c r="EC8" t="e">
        <f>#REF!</f>
        <v>#REF!</v>
      </c>
      <c r="ED8">
        <v>9891</v>
      </c>
      <c r="EE8" t="e">
        <f>#REF!</f>
        <v>#REF!</v>
      </c>
      <c r="EF8">
        <v>4</v>
      </c>
      <c r="EG8" t="e">
        <f>#REF!</f>
        <v>#REF!</v>
      </c>
      <c r="EH8">
        <v>36</v>
      </c>
      <c r="EO8" t="e">
        <f>#REF!</f>
        <v>#REF!</v>
      </c>
      <c r="EP8">
        <v>17</v>
      </c>
      <c r="ES8" t="e">
        <f>#REF!</f>
        <v>#REF!</v>
      </c>
      <c r="ET8">
        <v>23</v>
      </c>
    </row>
    <row r="9" spans="1:150" x14ac:dyDescent="0.25">
      <c r="A9" t="e">
        <f>#REF!</f>
        <v>#REF!</v>
      </c>
      <c r="B9">
        <v>8</v>
      </c>
      <c r="C9" t="e">
        <f>#REF!</f>
        <v>#REF!</v>
      </c>
      <c r="D9">
        <v>27</v>
      </c>
      <c r="E9" t="e">
        <f>#REF!</f>
        <v>#REF!</v>
      </c>
      <c r="F9">
        <v>19094</v>
      </c>
      <c r="G9">
        <f>'Page 1'!$24:$24</f>
        <v>1084940.4638140851</v>
      </c>
      <c r="H9">
        <v>657</v>
      </c>
      <c r="I9">
        <f>'Page 1'!$G:$G</f>
        <v>0</v>
      </c>
      <c r="J9">
        <v>5003</v>
      </c>
      <c r="K9" t="str">
        <f>'Page 1'!$G$12</f>
        <v>FY2026</v>
      </c>
      <c r="L9">
        <v>2120</v>
      </c>
      <c r="S9">
        <f>'Pg 2-3'!$12:$12</f>
        <v>0</v>
      </c>
      <c r="T9">
        <v>5</v>
      </c>
      <c r="U9">
        <f>'Pg 2-3'!$G:$G</f>
        <v>7951.1039999999985</v>
      </c>
      <c r="V9">
        <v>11</v>
      </c>
      <c r="W9" s="71">
        <f>'Pg 2-3'!$F$8</f>
        <v>18000</v>
      </c>
      <c r="X9">
        <v>13152</v>
      </c>
      <c r="AC9" s="15">
        <f>'Pg. 5'!$F$15</f>
        <v>7.7000000000000011</v>
      </c>
      <c r="AD9">
        <v>1237</v>
      </c>
      <c r="AO9" t="e">
        <f>#REF!</f>
        <v>#REF!</v>
      </c>
      <c r="AP9">
        <v>24</v>
      </c>
      <c r="AQ9" t="e">
        <f>#REF!</f>
        <v>#REF!</v>
      </c>
      <c r="AR9">
        <v>11</v>
      </c>
      <c r="AS9" t="e">
        <f>#REF!</f>
        <v>#REF!</v>
      </c>
      <c r="AT9">
        <v>5</v>
      </c>
      <c r="AU9" t="e">
        <f>#REF!</f>
        <v>#REF!</v>
      </c>
      <c r="AV9">
        <v>68</v>
      </c>
      <c r="BC9" t="e">
        <f>#REF!</f>
        <v>#REF!</v>
      </c>
      <c r="BD9">
        <v>11</v>
      </c>
      <c r="BG9" t="e">
        <f>#REF!</f>
        <v>#REF!</v>
      </c>
      <c r="BH9">
        <v>141</v>
      </c>
      <c r="BO9" t="e">
        <f>#REF!</f>
        <v>#REF!</v>
      </c>
      <c r="BP9">
        <v>170</v>
      </c>
      <c r="BQ9" t="e">
        <f>#REF!</f>
        <v>#REF!</v>
      </c>
      <c r="BR9">
        <v>146</v>
      </c>
      <c r="BS9" t="e">
        <f>#REF!</f>
        <v>#REF!</v>
      </c>
      <c r="BT9">
        <v>92</v>
      </c>
      <c r="CA9" t="e">
        <f>#REF!</f>
        <v>#REF!</v>
      </c>
      <c r="CB9">
        <v>3150</v>
      </c>
      <c r="CC9" t="e">
        <f>#REF!</f>
        <v>#REF!</v>
      </c>
      <c r="CD9">
        <v>4381</v>
      </c>
      <c r="CE9" t="e">
        <f>#REF!</f>
        <v>#REF!</v>
      </c>
      <c r="CF9">
        <v>3139</v>
      </c>
      <c r="CG9" t="e">
        <f>#REF!</f>
        <v>#REF!</v>
      </c>
      <c r="CH9">
        <v>32</v>
      </c>
      <c r="CI9" t="e">
        <f>#REF!</f>
        <v>#REF!</v>
      </c>
      <c r="CJ9">
        <v>5</v>
      </c>
      <c r="CK9" t="e">
        <f>#REF!</f>
        <v>#REF!</v>
      </c>
      <c r="CL9">
        <v>13</v>
      </c>
      <c r="CO9" t="e">
        <f>#REF!</f>
        <v>#REF!</v>
      </c>
      <c r="CP9">
        <v>5</v>
      </c>
      <c r="CQ9" t="e">
        <f>#REF!</f>
        <v>#REF!</v>
      </c>
      <c r="CR9">
        <v>15</v>
      </c>
      <c r="CY9" t="e">
        <f>#REF!</f>
        <v>#REF!</v>
      </c>
      <c r="CZ9">
        <v>76</v>
      </c>
      <c r="DA9" t="e">
        <f>#REF!</f>
        <v>#REF!</v>
      </c>
      <c r="DB9">
        <v>109</v>
      </c>
      <c r="DC9" t="e">
        <f>#REF!</f>
        <v>#REF!</v>
      </c>
      <c r="DD9">
        <v>59</v>
      </c>
      <c r="DK9" t="e">
        <f>#REF!</f>
        <v>#REF!</v>
      </c>
      <c r="DL9">
        <v>19328</v>
      </c>
      <c r="DM9" t="e">
        <f>#REF!</f>
        <v>#REF!</v>
      </c>
      <c r="DN9">
        <v>50</v>
      </c>
      <c r="DO9" t="e">
        <f>#REF!</f>
        <v>#REF!</v>
      </c>
      <c r="DP9">
        <v>59</v>
      </c>
      <c r="DQ9" t="e">
        <f>#REF!</f>
        <v>#REF!</v>
      </c>
      <c r="DR9">
        <v>5</v>
      </c>
      <c r="DU9" t="e">
        <f>#REF!</f>
        <v>#REF!</v>
      </c>
      <c r="DV9">
        <v>63</v>
      </c>
      <c r="EC9" t="e">
        <f>#REF!</f>
        <v>#REF!</v>
      </c>
      <c r="ED9">
        <v>9892</v>
      </c>
      <c r="EE9" t="e">
        <f>#REF!</f>
        <v>#REF!</v>
      </c>
      <c r="EF9">
        <v>5</v>
      </c>
      <c r="EG9" t="e">
        <f>#REF!</f>
        <v>#REF!</v>
      </c>
      <c r="EH9">
        <v>37</v>
      </c>
      <c r="EO9" t="e">
        <f>#REF!</f>
        <v>#REF!</v>
      </c>
      <c r="EP9">
        <v>862</v>
      </c>
      <c r="ES9" t="e">
        <f>#REF!</f>
        <v>#REF!</v>
      </c>
      <c r="ET9">
        <v>25</v>
      </c>
    </row>
    <row r="10" spans="1:150" x14ac:dyDescent="0.25">
      <c r="A10" t="e">
        <f>#REF!</f>
        <v>#REF!</v>
      </c>
      <c r="B10">
        <v>9</v>
      </c>
      <c r="C10" t="e">
        <f>#REF!</f>
        <v>#REF!</v>
      </c>
      <c r="D10">
        <v>557</v>
      </c>
      <c r="E10" t="e">
        <f>#REF!</f>
        <v>#REF!</v>
      </c>
      <c r="F10">
        <v>19291</v>
      </c>
      <c r="G10">
        <f>'Page 1'!$25:$25</f>
        <v>53917.676370404442</v>
      </c>
      <c r="H10">
        <v>672</v>
      </c>
      <c r="I10">
        <f>'Page 1'!$H:$H</f>
        <v>0</v>
      </c>
      <c r="J10">
        <v>5050</v>
      </c>
      <c r="K10" t="str">
        <f>'Page 1'!$H$12</f>
        <v>FY2027</v>
      </c>
      <c r="L10">
        <v>2121</v>
      </c>
      <c r="S10">
        <f>'Pg 2-3'!$13:$13</f>
        <v>0</v>
      </c>
      <c r="T10">
        <v>6</v>
      </c>
      <c r="U10">
        <f>'Pg 2-3'!$H:$H</f>
        <v>0</v>
      </c>
      <c r="V10">
        <v>12</v>
      </c>
      <c r="W10" s="71">
        <f>'Pg 2-3'!$G$8</f>
        <v>23385.599999999995</v>
      </c>
      <c r="X10">
        <v>13153</v>
      </c>
      <c r="AC10" s="15">
        <f>'Pg. 5'!$G$15</f>
        <v>15.400000000000002</v>
      </c>
      <c r="AD10">
        <v>1238</v>
      </c>
      <c r="AO10" t="e">
        <f>#REF!</f>
        <v>#REF!</v>
      </c>
      <c r="AP10">
        <v>25</v>
      </c>
      <c r="AQ10" t="e">
        <f>#REF!</f>
        <v>#REF!</v>
      </c>
      <c r="AR10">
        <v>12</v>
      </c>
      <c r="AS10" t="e">
        <f>#REF!</f>
        <v>#REF!</v>
      </c>
      <c r="AT10">
        <v>69</v>
      </c>
      <c r="AU10" t="e">
        <f>#REF!</f>
        <v>#REF!</v>
      </c>
      <c r="AV10">
        <v>70</v>
      </c>
      <c r="BC10" t="e">
        <f>#REF!</f>
        <v>#REF!</v>
      </c>
      <c r="BD10">
        <v>12</v>
      </c>
      <c r="BG10" t="e">
        <f>#REF!</f>
        <v>#REF!</v>
      </c>
      <c r="BH10">
        <v>142</v>
      </c>
      <c r="BO10" t="e">
        <f>#REF!</f>
        <v>#REF!</v>
      </c>
      <c r="BP10">
        <v>173</v>
      </c>
      <c r="BQ10" t="e">
        <f>#REF!</f>
        <v>#REF!</v>
      </c>
      <c r="BR10">
        <v>156</v>
      </c>
      <c r="BS10" t="e">
        <f>#REF!</f>
        <v>#REF!</v>
      </c>
      <c r="BT10">
        <v>93</v>
      </c>
      <c r="CA10" t="e">
        <f>#REF!</f>
        <v>#REF!</v>
      </c>
      <c r="CB10">
        <v>3151</v>
      </c>
      <c r="CC10" t="e">
        <f>#REF!</f>
        <v>#REF!</v>
      </c>
      <c r="CD10">
        <v>4382</v>
      </c>
      <c r="CE10" t="e">
        <f>#REF!</f>
        <v>#REF!</v>
      </c>
      <c r="CF10">
        <v>3140</v>
      </c>
      <c r="CG10" t="e">
        <f>#REF!</f>
        <v>#REF!</v>
      </c>
      <c r="CH10">
        <v>33</v>
      </c>
      <c r="CK10" t="e">
        <f>#REF!</f>
        <v>#REF!</v>
      </c>
      <c r="CL10">
        <v>14</v>
      </c>
      <c r="CO10" t="e">
        <f>#REF!</f>
        <v>#REF!</v>
      </c>
      <c r="CP10">
        <v>6</v>
      </c>
      <c r="CQ10" t="e">
        <f>#REF!</f>
        <v>#REF!</v>
      </c>
      <c r="CR10">
        <v>16</v>
      </c>
      <c r="CY10" t="e">
        <f>#REF!</f>
        <v>#REF!</v>
      </c>
      <c r="CZ10">
        <v>77</v>
      </c>
      <c r="DA10" t="e">
        <f>#REF!</f>
        <v>#REF!</v>
      </c>
      <c r="DB10">
        <v>110</v>
      </c>
      <c r="DC10" t="e">
        <f>#REF!</f>
        <v>#REF!</v>
      </c>
      <c r="DD10">
        <v>60</v>
      </c>
      <c r="DK10" t="e">
        <f>#REF!</f>
        <v>#REF!</v>
      </c>
      <c r="DL10">
        <v>19329</v>
      </c>
      <c r="DM10" t="e">
        <f>#REF!</f>
        <v>#REF!</v>
      </c>
      <c r="DN10">
        <v>51</v>
      </c>
      <c r="DO10" t="e">
        <f>#REF!</f>
        <v>#REF!</v>
      </c>
      <c r="DP10">
        <v>60</v>
      </c>
      <c r="DQ10" t="e">
        <f>#REF!</f>
        <v>#REF!</v>
      </c>
      <c r="DR10">
        <v>6</v>
      </c>
      <c r="DU10" t="e">
        <f>#REF!</f>
        <v>#REF!</v>
      </c>
      <c r="DV10">
        <v>64</v>
      </c>
      <c r="EC10" t="e">
        <f>#REF!</f>
        <v>#REF!</v>
      </c>
      <c r="ED10">
        <v>9893</v>
      </c>
      <c r="EE10" t="e">
        <f>#REF!</f>
        <v>#REF!</v>
      </c>
      <c r="EF10">
        <v>6</v>
      </c>
      <c r="EG10" t="e">
        <f>#REF!</f>
        <v>#REF!</v>
      </c>
      <c r="EH10">
        <v>38</v>
      </c>
      <c r="EO10" t="e">
        <f>#REF!</f>
        <v>#REF!</v>
      </c>
      <c r="EP10">
        <v>864</v>
      </c>
      <c r="ES10" t="e">
        <f>#REF!</f>
        <v>#REF!</v>
      </c>
      <c r="ET10">
        <v>863</v>
      </c>
    </row>
    <row r="11" spans="1:150" x14ac:dyDescent="0.25">
      <c r="A11" t="e">
        <f>#REF!</f>
        <v>#REF!</v>
      </c>
      <c r="B11">
        <v>10</v>
      </c>
      <c r="C11" t="e">
        <f>#REF!</f>
        <v>#REF!</v>
      </c>
      <c r="D11">
        <v>1180</v>
      </c>
      <c r="E11" t="e">
        <f>#REF!</f>
        <v>#REF!</v>
      </c>
      <c r="F11">
        <v>19292</v>
      </c>
      <c r="G11" t="e">
        <f>_xlfn.SINGLE('Page 1'!#REF!)</f>
        <v>#REF!</v>
      </c>
      <c r="H11">
        <v>690</v>
      </c>
      <c r="I11">
        <f>'Page 1'!$I:$I</f>
        <v>0</v>
      </c>
      <c r="J11">
        <v>5098</v>
      </c>
      <c r="K11" t="str">
        <f>'Page 1'!$I$12</f>
        <v>FY2028</v>
      </c>
      <c r="L11">
        <v>2122</v>
      </c>
      <c r="U11">
        <f>'Pg 2-3'!$I:$I</f>
        <v>24004</v>
      </c>
      <c r="V11">
        <v>13</v>
      </c>
      <c r="W11" s="71">
        <f>'Pg 2-3'!$H$8</f>
        <v>0</v>
      </c>
      <c r="X11">
        <v>13154</v>
      </c>
      <c r="AC11" s="15">
        <f>'Pg. 5'!$H$15</f>
        <v>19.8</v>
      </c>
      <c r="AD11">
        <v>1239</v>
      </c>
      <c r="AO11" t="e">
        <f>#REF!</f>
        <v>#REF!</v>
      </c>
      <c r="AP11">
        <v>26</v>
      </c>
      <c r="AQ11" t="e">
        <f>#REF!</f>
        <v>#REF!</v>
      </c>
      <c r="AR11">
        <v>13</v>
      </c>
      <c r="AU11" t="e">
        <f>#REF!</f>
        <v>#REF!</v>
      </c>
      <c r="AV11">
        <v>71</v>
      </c>
      <c r="BC11" t="e">
        <f>#REF!</f>
        <v>#REF!</v>
      </c>
      <c r="BD11">
        <v>13</v>
      </c>
      <c r="BG11" t="e">
        <f>#REF!</f>
        <v>#REF!</v>
      </c>
      <c r="BH11">
        <v>143</v>
      </c>
      <c r="BQ11" t="e">
        <f>#REF!</f>
        <v>#REF!</v>
      </c>
      <c r="BR11">
        <v>157</v>
      </c>
      <c r="BS11" t="e">
        <f>#REF!</f>
        <v>#REF!</v>
      </c>
      <c r="BT11">
        <v>147</v>
      </c>
      <c r="CA11" t="e">
        <f>#REF!</f>
        <v>#REF!</v>
      </c>
      <c r="CB11">
        <v>3152</v>
      </c>
      <c r="CC11" t="e">
        <f>#REF!</f>
        <v>#REF!</v>
      </c>
      <c r="CD11">
        <v>4383</v>
      </c>
      <c r="CE11" t="e">
        <f>#REF!</f>
        <v>#REF!</v>
      </c>
      <c r="CF11">
        <v>3141</v>
      </c>
      <c r="CG11" t="e">
        <f>#REF!</f>
        <v>#REF!</v>
      </c>
      <c r="CH11">
        <v>34</v>
      </c>
      <c r="CK11" t="e">
        <f>#REF!</f>
        <v>#REF!</v>
      </c>
      <c r="CL11">
        <v>15</v>
      </c>
      <c r="CO11" t="e">
        <f>#REF!</f>
        <v>#REF!</v>
      </c>
      <c r="CP11">
        <v>7</v>
      </c>
      <c r="CQ11" t="e">
        <f>#REF!</f>
        <v>#REF!</v>
      </c>
      <c r="CR11">
        <v>17</v>
      </c>
      <c r="CY11" t="e">
        <f>#REF!</f>
        <v>#REF!</v>
      </c>
      <c r="CZ11">
        <v>78</v>
      </c>
      <c r="DA11" t="e">
        <f>#REF!</f>
        <v>#REF!</v>
      </c>
      <c r="DB11">
        <v>111</v>
      </c>
      <c r="DC11" t="e">
        <f>#REF!</f>
        <v>#REF!</v>
      </c>
      <c r="DD11">
        <v>72</v>
      </c>
      <c r="DK11" t="e">
        <f>#REF!</f>
        <v>#REF!</v>
      </c>
      <c r="DL11">
        <v>19330</v>
      </c>
      <c r="DM11" t="e">
        <f>#REF!</f>
        <v>#REF!</v>
      </c>
      <c r="DN11">
        <v>52</v>
      </c>
      <c r="DO11" t="e">
        <f>#REF!</f>
        <v>#REF!</v>
      </c>
      <c r="DP11">
        <v>70</v>
      </c>
      <c r="DQ11" t="e">
        <f>#REF!</f>
        <v>#REF!</v>
      </c>
      <c r="DR11">
        <v>7</v>
      </c>
      <c r="DU11" t="e">
        <f>#REF!</f>
        <v>#REF!</v>
      </c>
      <c r="DV11">
        <v>65</v>
      </c>
      <c r="EC11" t="e">
        <f>#REF!</f>
        <v>#REF!</v>
      </c>
      <c r="ED11">
        <v>9894</v>
      </c>
      <c r="EE11" t="e">
        <f>#REF!</f>
        <v>#REF!</v>
      </c>
      <c r="EF11">
        <v>7</v>
      </c>
      <c r="EG11" t="e">
        <f>#REF!</f>
        <v>#REF!</v>
      </c>
      <c r="EH11">
        <v>39</v>
      </c>
      <c r="EO11" t="e">
        <f>#REF!</f>
        <v>#REF!</v>
      </c>
      <c r="EP11">
        <v>866</v>
      </c>
      <c r="ES11" t="e">
        <f>#REF!</f>
        <v>#REF!</v>
      </c>
      <c r="ET11">
        <v>865</v>
      </c>
    </row>
    <row r="12" spans="1:150" x14ac:dyDescent="0.25">
      <c r="A12" t="e">
        <f>#REF!</f>
        <v>#REF!</v>
      </c>
      <c r="B12">
        <v>11</v>
      </c>
      <c r="C12" t="e">
        <f>#REF!</f>
        <v>#REF!</v>
      </c>
      <c r="D12">
        <v>5960</v>
      </c>
      <c r="E12" t="e">
        <f>#REF!</f>
        <v>#REF!</v>
      </c>
      <c r="F12">
        <v>27427</v>
      </c>
      <c r="G12" t="e">
        <f>_xlfn.SINGLE('Page 1'!#REF!)</f>
        <v>#REF!</v>
      </c>
      <c r="H12">
        <v>764</v>
      </c>
      <c r="I12" t="str">
        <f>'Page 1'!$J:$J</f>
        <v>FY2029</v>
      </c>
      <c r="J12">
        <v>5147</v>
      </c>
      <c r="K12" t="str">
        <f>'Page 1'!$J$12</f>
        <v>FY2029</v>
      </c>
      <c r="L12">
        <v>2123</v>
      </c>
      <c r="U12">
        <f>'Pg 2-3'!$L:$L</f>
        <v>0</v>
      </c>
      <c r="V12">
        <v>14</v>
      </c>
      <c r="W12" s="71">
        <f>'Pg 2-3'!$I$8</f>
        <v>0</v>
      </c>
      <c r="X12">
        <v>13155</v>
      </c>
      <c r="AC12" s="15">
        <f>'Pg. 5'!$I$15</f>
        <v>13.2</v>
      </c>
      <c r="AD12">
        <v>1240</v>
      </c>
      <c r="AO12" t="e">
        <f>#REF!</f>
        <v>#REF!</v>
      </c>
      <c r="AP12">
        <v>1364</v>
      </c>
      <c r="AQ12" t="e">
        <f>#REF!</f>
        <v>#REF!</v>
      </c>
      <c r="AR12">
        <v>53</v>
      </c>
      <c r="AU12" t="e">
        <f>#REF!</f>
        <v>#REF!</v>
      </c>
      <c r="AV12">
        <v>72</v>
      </c>
      <c r="BC12" t="e">
        <f>#REF!</f>
        <v>#REF!</v>
      </c>
      <c r="BD12">
        <v>14</v>
      </c>
      <c r="BG12" t="e">
        <f>#REF!</f>
        <v>#REF!</v>
      </c>
      <c r="BH12">
        <v>144</v>
      </c>
      <c r="BQ12" t="e">
        <f>#REF!</f>
        <v>#REF!</v>
      </c>
      <c r="BR12">
        <v>162</v>
      </c>
      <c r="BS12" t="e">
        <f>#REF!</f>
        <v>#REF!</v>
      </c>
      <c r="BT12">
        <v>148</v>
      </c>
      <c r="CA12" t="e">
        <f>#REF!</f>
        <v>#REF!</v>
      </c>
      <c r="CB12">
        <v>3153</v>
      </c>
      <c r="CC12" t="e">
        <f>#REF!</f>
        <v>#REF!</v>
      </c>
      <c r="CD12">
        <v>4384</v>
      </c>
      <c r="CE12" t="e">
        <f>#REF!</f>
        <v>#REF!</v>
      </c>
      <c r="CF12">
        <v>3142</v>
      </c>
      <c r="CG12" t="e">
        <f>#REF!</f>
        <v>#REF!</v>
      </c>
      <c r="CH12">
        <v>35</v>
      </c>
      <c r="CK12" t="e">
        <f>#REF!</f>
        <v>#REF!</v>
      </c>
      <c r="CL12">
        <v>16</v>
      </c>
      <c r="CO12" t="e">
        <f>#REF!</f>
        <v>#REF!</v>
      </c>
      <c r="CP12">
        <v>6299</v>
      </c>
      <c r="CQ12" t="e">
        <f>#REF!</f>
        <v>#REF!</v>
      </c>
      <c r="CR12">
        <v>6301</v>
      </c>
      <c r="CY12" t="e">
        <f>#REF!</f>
        <v>#REF!</v>
      </c>
      <c r="CZ12">
        <v>79</v>
      </c>
      <c r="DA12" t="e">
        <f>#REF!</f>
        <v>#REF!</v>
      </c>
      <c r="DB12">
        <v>175</v>
      </c>
      <c r="DC12" t="e">
        <f>#REF!</f>
        <v>#REF!</v>
      </c>
      <c r="DD12">
        <v>84</v>
      </c>
      <c r="DK12" t="e">
        <f>#REF!</f>
        <v>#REF!</v>
      </c>
      <c r="DL12">
        <v>19331</v>
      </c>
      <c r="DM12" t="e">
        <f>#REF!</f>
        <v>#REF!</v>
      </c>
      <c r="DN12">
        <v>53</v>
      </c>
      <c r="DO12" t="e">
        <f>#REF!</f>
        <v>#REF!</v>
      </c>
      <c r="DP12">
        <v>77</v>
      </c>
      <c r="DQ12" t="e">
        <f>#REF!</f>
        <v>#REF!</v>
      </c>
      <c r="DR12">
        <v>8</v>
      </c>
      <c r="DU12" t="e">
        <f>#REF!</f>
        <v>#REF!</v>
      </c>
      <c r="DV12">
        <v>66</v>
      </c>
      <c r="EC12" t="e">
        <f>#REF!</f>
        <v>#REF!</v>
      </c>
      <c r="ED12">
        <v>9895</v>
      </c>
      <c r="EE12" t="e">
        <f>#REF!</f>
        <v>#REF!</v>
      </c>
      <c r="EF12">
        <v>148</v>
      </c>
      <c r="EG12" t="e">
        <f>#REF!</f>
        <v>#REF!</v>
      </c>
      <c r="EH12">
        <v>40</v>
      </c>
      <c r="EO12" t="e">
        <f>#REF!</f>
        <v>#REF!</v>
      </c>
      <c r="EP12">
        <v>868</v>
      </c>
      <c r="ES12" t="e">
        <f>#REF!</f>
        <v>#REF!</v>
      </c>
      <c r="ET12">
        <v>867</v>
      </c>
    </row>
    <row r="13" spans="1:150" x14ac:dyDescent="0.25">
      <c r="A13" t="e">
        <f>#REF!</f>
        <v>#REF!</v>
      </c>
      <c r="B13">
        <v>12</v>
      </c>
      <c r="C13" t="e">
        <f>#REF!</f>
        <v>#REF!</v>
      </c>
      <c r="D13">
        <v>13838</v>
      </c>
      <c r="G13">
        <f>'Page 1'!$50:$50</f>
        <v>268510.62574295228</v>
      </c>
      <c r="H13">
        <v>852</v>
      </c>
      <c r="K13" t="str">
        <f>'Page 1'!$D$5</f>
        <v>A+ Childrens Academy</v>
      </c>
      <c r="L13">
        <v>4508</v>
      </c>
      <c r="U13">
        <f>'Pg 2-3'!$J:$J</f>
        <v>0</v>
      </c>
      <c r="V13">
        <v>76</v>
      </c>
      <c r="W13" s="71">
        <f>'Pg 2-3'!$J$8</f>
        <v>0</v>
      </c>
      <c r="X13">
        <v>13156</v>
      </c>
      <c r="AC13" s="15">
        <f>'Pg. 5'!$J$15</f>
        <v>0</v>
      </c>
      <c r="AD13">
        <v>1241</v>
      </c>
      <c r="AO13" t="e">
        <f>#REF!</f>
        <v>#REF!</v>
      </c>
      <c r="AP13">
        <v>1379</v>
      </c>
      <c r="AQ13" t="e">
        <f>#REF!</f>
        <v>#REF!</v>
      </c>
      <c r="AR13">
        <v>54</v>
      </c>
      <c r="AU13" t="e">
        <f>#REF!</f>
        <v>#REF!</v>
      </c>
      <c r="AV13">
        <v>73</v>
      </c>
      <c r="BC13" t="e">
        <f>#REF!</f>
        <v>#REF!</v>
      </c>
      <c r="BD13">
        <v>15</v>
      </c>
      <c r="BG13" t="e">
        <f>#REF!</f>
        <v>#REF!</v>
      </c>
      <c r="BH13">
        <v>145</v>
      </c>
      <c r="BQ13" t="e">
        <f>#REF!</f>
        <v>#REF!</v>
      </c>
      <c r="BR13">
        <v>165</v>
      </c>
      <c r="BS13" t="e">
        <f>#REF!</f>
        <v>#REF!</v>
      </c>
      <c r="BT13">
        <v>149</v>
      </c>
      <c r="CA13" t="e">
        <f>#REF!</f>
        <v>#REF!</v>
      </c>
      <c r="CB13">
        <v>3154</v>
      </c>
      <c r="CC13" t="e">
        <f>#REF!</f>
        <v>#REF!</v>
      </c>
      <c r="CD13">
        <v>4385</v>
      </c>
      <c r="CE13" t="e">
        <f>#REF!</f>
        <v>#REF!</v>
      </c>
      <c r="CF13">
        <v>3144</v>
      </c>
      <c r="CG13" t="e">
        <f>#REF!</f>
        <v>#REF!</v>
      </c>
      <c r="CH13">
        <v>36</v>
      </c>
      <c r="CK13" t="e">
        <f>#REF!</f>
        <v>#REF!</v>
      </c>
      <c r="CL13">
        <v>17</v>
      </c>
      <c r="CO13" t="e">
        <f>#REF!</f>
        <v>#REF!</v>
      </c>
      <c r="CP13">
        <v>6300</v>
      </c>
      <c r="CQ13" t="e">
        <f>#REF!</f>
        <v>#REF!</v>
      </c>
      <c r="CR13">
        <v>6302</v>
      </c>
      <c r="CY13" t="e">
        <f>#REF!</f>
        <v>#REF!</v>
      </c>
      <c r="CZ13">
        <v>80</v>
      </c>
      <c r="DC13" t="e">
        <f>#REF!</f>
        <v>#REF!</v>
      </c>
      <c r="DD13">
        <v>85</v>
      </c>
      <c r="DK13" t="e">
        <f>#REF!</f>
        <v>#REF!</v>
      </c>
      <c r="DL13">
        <v>19332</v>
      </c>
      <c r="DO13" t="e">
        <f>#REF!</f>
        <v>#REF!</v>
      </c>
      <c r="DP13">
        <v>78</v>
      </c>
      <c r="DQ13" t="e">
        <f>#REF!</f>
        <v>#REF!</v>
      </c>
      <c r="DR13">
        <v>9</v>
      </c>
      <c r="DU13" t="e">
        <f>#REF!</f>
        <v>#REF!</v>
      </c>
      <c r="DV13">
        <v>67</v>
      </c>
      <c r="EC13" t="e">
        <f>#REF!</f>
        <v>#REF!</v>
      </c>
      <c r="ED13">
        <v>9916</v>
      </c>
      <c r="EG13" t="e">
        <f>#REF!</f>
        <v>#REF!</v>
      </c>
      <c r="EH13">
        <v>41</v>
      </c>
      <c r="ES13" t="e">
        <f>#REF!</f>
        <v>#REF!</v>
      </c>
      <c r="ET13">
        <v>869</v>
      </c>
    </row>
    <row r="14" spans="1:150" x14ac:dyDescent="0.25">
      <c r="A14" t="e">
        <f>#REF!</f>
        <v>#REF!</v>
      </c>
      <c r="B14">
        <v>13</v>
      </c>
      <c r="C14" t="e">
        <f>#REF!</f>
        <v>#REF!</v>
      </c>
      <c r="D14">
        <v>18754</v>
      </c>
      <c r="G14">
        <f>'Page 1'!$35:$35</f>
        <v>393859.53376100003</v>
      </c>
      <c r="H14">
        <v>2765</v>
      </c>
      <c r="K14" t="str">
        <f>'Page 1'!$J$3</f>
        <v>Franklin</v>
      </c>
      <c r="L14">
        <v>9040</v>
      </c>
      <c r="U14">
        <f>'Pg 2-3'!$K:$K</f>
        <v>0</v>
      </c>
      <c r="V14">
        <v>77</v>
      </c>
      <c r="W14" s="71">
        <f>'Pg 2-3'!$K$8</f>
        <v>0</v>
      </c>
      <c r="X14">
        <v>13157</v>
      </c>
      <c r="AC14" s="15">
        <f>'Pg. 5'!$K$15</f>
        <v>0</v>
      </c>
      <c r="AD14">
        <v>1242</v>
      </c>
      <c r="AO14" t="e">
        <f>#REF!</f>
        <v>#REF!</v>
      </c>
      <c r="AP14">
        <v>1380</v>
      </c>
      <c r="AQ14" t="e">
        <f>#REF!</f>
        <v>#REF!</v>
      </c>
      <c r="AR14">
        <v>59</v>
      </c>
      <c r="AU14" t="e">
        <f>#REF!</f>
        <v>#REF!</v>
      </c>
      <c r="AV14">
        <v>74</v>
      </c>
      <c r="BC14" t="e">
        <f>#REF!</f>
        <v>#REF!</v>
      </c>
      <c r="BD14">
        <v>16</v>
      </c>
      <c r="BG14" t="e">
        <f>#REF!</f>
        <v>#REF!</v>
      </c>
      <c r="BH14">
        <v>290</v>
      </c>
      <c r="BS14" t="e">
        <f>#REF!</f>
        <v>#REF!</v>
      </c>
      <c r="BT14">
        <v>150</v>
      </c>
      <c r="CA14" t="e">
        <f>#REF!</f>
        <v>#REF!</v>
      </c>
      <c r="CB14">
        <v>3155</v>
      </c>
      <c r="CE14" t="e">
        <f>#REF!</f>
        <v>#REF!</v>
      </c>
      <c r="CF14">
        <v>4234</v>
      </c>
      <c r="CG14" t="e">
        <f>#REF!</f>
        <v>#REF!</v>
      </c>
      <c r="CH14">
        <v>37</v>
      </c>
      <c r="CK14" t="e">
        <f>#REF!</f>
        <v>#REF!</v>
      </c>
      <c r="CL14">
        <v>72</v>
      </c>
      <c r="CY14" t="e">
        <f>#REF!</f>
        <v>#REF!</v>
      </c>
      <c r="CZ14">
        <v>81</v>
      </c>
      <c r="DC14" t="e">
        <f>#REF!</f>
        <v>#REF!</v>
      </c>
      <c r="DD14">
        <v>86</v>
      </c>
      <c r="DK14" t="e">
        <f>#REF!</f>
        <v>#REF!</v>
      </c>
      <c r="DL14">
        <v>19338</v>
      </c>
      <c r="DO14" t="e">
        <f>#REF!</f>
        <v>#REF!</v>
      </c>
      <c r="DP14">
        <v>79</v>
      </c>
      <c r="DQ14" t="e">
        <f>#REF!</f>
        <v>#REF!</v>
      </c>
      <c r="DR14">
        <v>10</v>
      </c>
      <c r="DU14" t="e">
        <f>#REF!</f>
        <v>#REF!</v>
      </c>
      <c r="DV14">
        <v>68</v>
      </c>
      <c r="EC14" t="e">
        <f>#REF!</f>
        <v>#REF!</v>
      </c>
      <c r="ED14">
        <v>9917</v>
      </c>
      <c r="EG14" t="e">
        <f>#REF!</f>
        <v>#REF!</v>
      </c>
      <c r="EH14">
        <v>42</v>
      </c>
    </row>
    <row r="15" spans="1:150" x14ac:dyDescent="0.25">
      <c r="A15" t="e">
        <f>#REF!</f>
        <v>#REF!</v>
      </c>
      <c r="B15">
        <v>14</v>
      </c>
      <c r="C15" t="e">
        <f>#REF!</f>
        <v>#REF!</v>
      </c>
      <c r="D15">
        <v>19091</v>
      </c>
      <c r="G15">
        <f>'Page 1'!$73:$73</f>
        <v>126000</v>
      </c>
      <c r="H15">
        <v>4757</v>
      </c>
      <c r="K15" t="e">
        <f>'Page 1'!#REF!</f>
        <v>#REF!</v>
      </c>
      <c r="L15">
        <v>10385</v>
      </c>
      <c r="U15">
        <f>'Pg 2-3'!$M:$M</f>
        <v>0</v>
      </c>
      <c r="V15">
        <v>13493</v>
      </c>
      <c r="W15" s="71">
        <f>'Pg 2-3'!$L$8</f>
        <v>0</v>
      </c>
      <c r="X15">
        <v>13158</v>
      </c>
      <c r="AC15" s="15">
        <f>'Pg. 5'!$L$15</f>
        <v>0</v>
      </c>
      <c r="AD15">
        <v>1243</v>
      </c>
      <c r="AU15" t="e">
        <f>#REF!</f>
        <v>#REF!</v>
      </c>
      <c r="AV15">
        <v>75</v>
      </c>
      <c r="BC15" t="e">
        <f>#REF!</f>
        <v>#REF!</v>
      </c>
      <c r="BD15">
        <v>17</v>
      </c>
      <c r="BG15" t="e">
        <f>#REF!</f>
        <v>#REF!</v>
      </c>
      <c r="BH15">
        <v>295</v>
      </c>
      <c r="BS15" t="e">
        <f>#REF!</f>
        <v>#REF!</v>
      </c>
      <c r="BT15">
        <v>151</v>
      </c>
      <c r="CA15" t="e">
        <f>#REF!</f>
        <v>#REF!</v>
      </c>
      <c r="CB15">
        <v>3156</v>
      </c>
      <c r="CE15" t="e">
        <f>#REF!</f>
        <v>#REF!</v>
      </c>
      <c r="CF15">
        <v>4235</v>
      </c>
      <c r="CG15" t="e">
        <f>#REF!</f>
        <v>#REF!</v>
      </c>
      <c r="CH15">
        <v>38</v>
      </c>
      <c r="CK15" t="e">
        <f>#REF!</f>
        <v>#REF!</v>
      </c>
      <c r="CL15">
        <v>73</v>
      </c>
      <c r="CY15" t="e">
        <f>#REF!</f>
        <v>#REF!</v>
      </c>
      <c r="CZ15">
        <v>82</v>
      </c>
      <c r="DC15" t="e">
        <f>#REF!</f>
        <v>#REF!</v>
      </c>
      <c r="DD15">
        <v>87</v>
      </c>
      <c r="DK15" t="e">
        <f>#REF!</f>
        <v>#REF!</v>
      </c>
      <c r="DL15">
        <v>19339</v>
      </c>
      <c r="DO15" t="e">
        <f>#REF!</f>
        <v>#REF!</v>
      </c>
      <c r="DP15">
        <v>80</v>
      </c>
      <c r="DQ15" t="e">
        <f>#REF!</f>
        <v>#REF!</v>
      </c>
      <c r="DR15">
        <v>11</v>
      </c>
      <c r="DU15" t="e">
        <f>#REF!</f>
        <v>#REF!</v>
      </c>
      <c r="DV15">
        <v>69</v>
      </c>
      <c r="EC15" t="e">
        <f>#REF!</f>
        <v>#REF!</v>
      </c>
      <c r="ED15">
        <v>9918</v>
      </c>
      <c r="EG15" t="e">
        <f>#REF!</f>
        <v>#REF!</v>
      </c>
      <c r="EH15">
        <v>43</v>
      </c>
    </row>
    <row r="16" spans="1:150" x14ac:dyDescent="0.25">
      <c r="A16" t="e">
        <f>#REF!</f>
        <v>#REF!</v>
      </c>
      <c r="B16">
        <v>15</v>
      </c>
      <c r="C16" t="e">
        <f>#REF!</f>
        <v>#REF!</v>
      </c>
      <c r="D16">
        <v>19092</v>
      </c>
      <c r="G16">
        <f>'Page 1'!$75:$75</f>
        <v>92766.629407666682</v>
      </c>
      <c r="H16">
        <v>4758</v>
      </c>
      <c r="K16" t="e">
        <f>'Page 1'!#REF!</f>
        <v>#REF!</v>
      </c>
      <c r="L16">
        <v>10394</v>
      </c>
      <c r="U16" t="e">
        <f>_xlfn.SINGLE('Pg 2-3'!#REF!)</f>
        <v>#REF!</v>
      </c>
      <c r="V16">
        <v>14385</v>
      </c>
      <c r="W16" s="71">
        <f>'Pg 2-3'!$C$9</f>
        <v>100916.78843610428</v>
      </c>
      <c r="X16">
        <v>13159</v>
      </c>
      <c r="AC16" s="15">
        <f>'Pg. 5'!$M$15</f>
        <v>0</v>
      </c>
      <c r="AD16">
        <v>1244</v>
      </c>
      <c r="AU16" t="e">
        <f>#REF!</f>
        <v>#REF!</v>
      </c>
      <c r="AV16">
        <v>76</v>
      </c>
      <c r="BC16" t="e">
        <f>#REF!</f>
        <v>#REF!</v>
      </c>
      <c r="BD16">
        <v>18</v>
      </c>
      <c r="BG16" t="e">
        <f>#REF!</f>
        <v>#REF!</v>
      </c>
      <c r="BH16">
        <v>296</v>
      </c>
      <c r="BS16" t="e">
        <f>#REF!</f>
        <v>#REF!</v>
      </c>
      <c r="BT16">
        <v>152</v>
      </c>
      <c r="CA16" t="e">
        <f>#REF!</f>
        <v>#REF!</v>
      </c>
      <c r="CB16">
        <v>3157</v>
      </c>
      <c r="CE16" t="e">
        <f>#REF!</f>
        <v>#REF!</v>
      </c>
      <c r="CF16">
        <v>4236</v>
      </c>
      <c r="CG16" t="e">
        <f>#REF!</f>
        <v>#REF!</v>
      </c>
      <c r="CH16">
        <v>39</v>
      </c>
      <c r="CK16" t="e">
        <f>#REF!</f>
        <v>#REF!</v>
      </c>
      <c r="CL16">
        <v>74</v>
      </c>
      <c r="CY16" t="e">
        <f>#REF!</f>
        <v>#REF!</v>
      </c>
      <c r="CZ16">
        <v>83</v>
      </c>
      <c r="DC16" t="e">
        <f>#REF!</f>
        <v>#REF!</v>
      </c>
      <c r="DD16">
        <v>88</v>
      </c>
      <c r="DK16" t="e">
        <f>#REF!</f>
        <v>#REF!</v>
      </c>
      <c r="DL16">
        <v>19340</v>
      </c>
      <c r="DO16" t="e">
        <f>#REF!</f>
        <v>#REF!</v>
      </c>
      <c r="DP16">
        <v>81</v>
      </c>
      <c r="DQ16" t="e">
        <f>#REF!</f>
        <v>#REF!</v>
      </c>
      <c r="DR16">
        <v>12</v>
      </c>
      <c r="DU16" t="e">
        <f>#REF!</f>
        <v>#REF!</v>
      </c>
      <c r="DV16">
        <v>71</v>
      </c>
      <c r="EC16" t="e">
        <f>#REF!</f>
        <v>#REF!</v>
      </c>
      <c r="ED16">
        <v>9919</v>
      </c>
      <c r="EG16" t="e">
        <f>#REF!</f>
        <v>#REF!</v>
      </c>
      <c r="EH16">
        <v>44</v>
      </c>
    </row>
    <row r="17" spans="1:138" x14ac:dyDescent="0.25">
      <c r="A17" t="e">
        <f>#REF!</f>
        <v>#REF!</v>
      </c>
      <c r="B17">
        <v>16</v>
      </c>
      <c r="G17">
        <f>'Page 1'!$76:$76</f>
        <v>79878.355442</v>
      </c>
      <c r="H17">
        <v>4759</v>
      </c>
      <c r="K17" t="e">
        <f>'Page 1'!#REF!</f>
        <v>#REF!</v>
      </c>
      <c r="L17">
        <v>10395</v>
      </c>
      <c r="W17" s="71">
        <f>'Pg 2-3'!$D$9</f>
        <v>4500</v>
      </c>
      <c r="X17">
        <v>13160</v>
      </c>
      <c r="AC17" s="15">
        <f>'Pg. 5'!$N$15</f>
        <v>0</v>
      </c>
      <c r="AD17">
        <v>1245</v>
      </c>
      <c r="BC17" t="e">
        <f>#REF!</f>
        <v>#REF!</v>
      </c>
      <c r="BD17">
        <v>19</v>
      </c>
      <c r="BG17" t="e">
        <f>#REF!</f>
        <v>#REF!</v>
      </c>
      <c r="BH17">
        <v>297</v>
      </c>
      <c r="BS17" t="e">
        <f>#REF!</f>
        <v>#REF!</v>
      </c>
      <c r="BT17">
        <v>153</v>
      </c>
      <c r="CA17" t="e">
        <f>#REF!</f>
        <v>#REF!</v>
      </c>
      <c r="CB17">
        <v>3158</v>
      </c>
      <c r="CE17" t="e">
        <f>#REF!</f>
        <v>#REF!</v>
      </c>
      <c r="CF17">
        <v>4237</v>
      </c>
      <c r="CG17" t="e">
        <f>#REF!</f>
        <v>#REF!</v>
      </c>
      <c r="CH17">
        <v>40</v>
      </c>
      <c r="CK17" t="e">
        <f>#REF!</f>
        <v>#REF!</v>
      </c>
      <c r="CL17">
        <v>75</v>
      </c>
      <c r="CY17" t="e">
        <f>#REF!</f>
        <v>#REF!</v>
      </c>
      <c r="CZ17">
        <v>95</v>
      </c>
      <c r="DC17" t="e">
        <f>#REF!</f>
        <v>#REF!</v>
      </c>
      <c r="DD17">
        <v>89</v>
      </c>
      <c r="DK17" t="e">
        <f>#REF!</f>
        <v>#REF!</v>
      </c>
      <c r="DL17">
        <v>19341</v>
      </c>
      <c r="DO17" t="e">
        <f>#REF!</f>
        <v>#REF!</v>
      </c>
      <c r="DP17">
        <v>82</v>
      </c>
      <c r="DQ17" t="e">
        <f>#REF!</f>
        <v>#REF!</v>
      </c>
      <c r="DR17">
        <v>13</v>
      </c>
      <c r="DU17" t="e">
        <f>#REF!</f>
        <v>#REF!</v>
      </c>
      <c r="DV17">
        <v>72</v>
      </c>
      <c r="EC17" t="e">
        <f>#REF!</f>
        <v>#REF!</v>
      </c>
      <c r="ED17">
        <v>9920</v>
      </c>
      <c r="EG17" t="e">
        <f>#REF!</f>
        <v>#REF!</v>
      </c>
      <c r="EH17">
        <v>45</v>
      </c>
    </row>
    <row r="18" spans="1:138" x14ac:dyDescent="0.25">
      <c r="A18" t="e">
        <f>#REF!</f>
        <v>#REF!</v>
      </c>
      <c r="B18">
        <v>17</v>
      </c>
      <c r="G18">
        <f>'Page 1'!$77:$77</f>
        <v>288350.47196669062</v>
      </c>
      <c r="H18">
        <v>4760</v>
      </c>
      <c r="K18" t="e">
        <f>'Page 1'!#REF!</f>
        <v>#REF!</v>
      </c>
      <c r="L18">
        <v>10396</v>
      </c>
      <c r="W18" s="71">
        <f>'Pg 2-3'!$E$9</f>
        <v>74860.13</v>
      </c>
      <c r="X18">
        <v>13161</v>
      </c>
      <c r="AC18" s="15">
        <f>'Pg. 5'!$O$15</f>
        <v>0</v>
      </c>
      <c r="AD18">
        <v>1246</v>
      </c>
      <c r="BC18" t="e">
        <f>#REF!</f>
        <v>#REF!</v>
      </c>
      <c r="BD18">
        <v>20</v>
      </c>
      <c r="BG18" t="e">
        <f>#REF!</f>
        <v>#REF!</v>
      </c>
      <c r="BH18">
        <v>298</v>
      </c>
      <c r="BS18" t="e">
        <f>#REF!</f>
        <v>#REF!</v>
      </c>
      <c r="BT18">
        <v>154</v>
      </c>
      <c r="CA18" t="e">
        <f>#REF!</f>
        <v>#REF!</v>
      </c>
      <c r="CB18">
        <v>3159</v>
      </c>
      <c r="CE18" t="e">
        <f>#REF!</f>
        <v>#REF!</v>
      </c>
      <c r="CF18">
        <v>4238</v>
      </c>
      <c r="CG18" t="e">
        <f>#REF!</f>
        <v>#REF!</v>
      </c>
      <c r="CH18">
        <v>41</v>
      </c>
      <c r="CK18" t="e">
        <f>#REF!</f>
        <v>#REF!</v>
      </c>
      <c r="CL18">
        <v>76</v>
      </c>
      <c r="CY18" t="e">
        <f>#REF!</f>
        <v>#REF!</v>
      </c>
      <c r="CZ18">
        <v>97</v>
      </c>
      <c r="DC18" t="e">
        <f>#REF!</f>
        <v>#REF!</v>
      </c>
      <c r="DD18">
        <v>90</v>
      </c>
      <c r="DK18" t="e">
        <f>#REF!</f>
        <v>#REF!</v>
      </c>
      <c r="DL18">
        <v>19342</v>
      </c>
      <c r="DO18" t="e">
        <f>#REF!</f>
        <v>#REF!</v>
      </c>
      <c r="DP18">
        <v>83</v>
      </c>
      <c r="DQ18" t="e">
        <f>#REF!</f>
        <v>#REF!</v>
      </c>
      <c r="DR18">
        <v>14</v>
      </c>
      <c r="DU18" t="e">
        <f>#REF!</f>
        <v>#REF!</v>
      </c>
      <c r="DV18">
        <v>73</v>
      </c>
      <c r="EC18" t="e">
        <f>#REF!</f>
        <v>#REF!</v>
      </c>
      <c r="ED18">
        <v>9921</v>
      </c>
      <c r="EG18" t="e">
        <f>#REF!</f>
        <v>#REF!</v>
      </c>
      <c r="EH18">
        <v>46</v>
      </c>
    </row>
    <row r="19" spans="1:138" x14ac:dyDescent="0.25">
      <c r="A19" t="e">
        <f>#REF!</f>
        <v>#REF!</v>
      </c>
      <c r="B19">
        <v>18</v>
      </c>
      <c r="G19">
        <f>'Page 1'!$78:$78</f>
        <v>48540.814901728132</v>
      </c>
      <c r="H19">
        <v>4761</v>
      </c>
      <c r="K19" t="e">
        <f>'Page 1'!#REF!</f>
        <v>#REF!</v>
      </c>
      <c r="L19">
        <v>10397</v>
      </c>
      <c r="W19" s="71">
        <f>'Pg 2-3'!$F$9</f>
        <v>0</v>
      </c>
      <c r="X19">
        <v>13162</v>
      </c>
      <c r="AC19" t="e">
        <f>'Pg. 5'!#REF!</f>
        <v>#REF!</v>
      </c>
      <c r="AD19">
        <v>1249</v>
      </c>
      <c r="BC19" t="e">
        <f>#REF!</f>
        <v>#REF!</v>
      </c>
      <c r="BD19">
        <v>21</v>
      </c>
      <c r="BG19" t="e">
        <f>#REF!</f>
        <v>#REF!</v>
      </c>
      <c r="BH19">
        <v>299</v>
      </c>
      <c r="BS19" t="e">
        <f>#REF!</f>
        <v>#REF!</v>
      </c>
      <c r="BT19">
        <v>158</v>
      </c>
      <c r="CA19" t="e">
        <f>#REF!</f>
        <v>#REF!</v>
      </c>
      <c r="CB19">
        <v>3160</v>
      </c>
      <c r="CE19" t="e">
        <f>#REF!</f>
        <v>#REF!</v>
      </c>
      <c r="CF19">
        <v>4239</v>
      </c>
      <c r="CG19" t="e">
        <f>#REF!</f>
        <v>#REF!</v>
      </c>
      <c r="CH19">
        <v>42</v>
      </c>
      <c r="CK19" t="e">
        <f>#REF!</f>
        <v>#REF!</v>
      </c>
      <c r="CL19">
        <v>77</v>
      </c>
      <c r="CY19" t="e">
        <f>#REF!</f>
        <v>#REF!</v>
      </c>
      <c r="CZ19">
        <v>98</v>
      </c>
      <c r="DC19" t="e">
        <f>#REF!</f>
        <v>#REF!</v>
      </c>
      <c r="DD19">
        <v>91</v>
      </c>
      <c r="DK19" t="e">
        <f>#REF!</f>
        <v>#REF!</v>
      </c>
      <c r="DL19">
        <v>19343</v>
      </c>
      <c r="DO19" t="e">
        <f>#REF!</f>
        <v>#REF!</v>
      </c>
      <c r="DP19">
        <v>109</v>
      </c>
      <c r="DQ19" t="e">
        <f>#REF!</f>
        <v>#REF!</v>
      </c>
      <c r="DR19">
        <v>15</v>
      </c>
      <c r="DU19" t="e">
        <f>#REF!</f>
        <v>#REF!</v>
      </c>
      <c r="DV19">
        <v>74</v>
      </c>
      <c r="EC19" t="e">
        <f>#REF!</f>
        <v>#REF!</v>
      </c>
      <c r="ED19">
        <v>9946</v>
      </c>
      <c r="EG19" t="e">
        <f>#REF!</f>
        <v>#REF!</v>
      </c>
      <c r="EH19">
        <v>47</v>
      </c>
    </row>
    <row r="20" spans="1:138" x14ac:dyDescent="0.25">
      <c r="A20" t="e">
        <f>#REF!</f>
        <v>#REF!</v>
      </c>
      <c r="B20">
        <v>19</v>
      </c>
      <c r="G20">
        <f>'Page 1'!$79:$79</f>
        <v>16402.590910000003</v>
      </c>
      <c r="H20">
        <v>4762</v>
      </c>
      <c r="K20" t="e">
        <f>'Page 1'!#REF!</f>
        <v>#REF!</v>
      </c>
      <c r="L20">
        <v>10398</v>
      </c>
      <c r="W20" s="71">
        <f>'Pg 2-3'!$G$9</f>
        <v>7951.1039999999985</v>
      </c>
      <c r="X20">
        <v>13163</v>
      </c>
      <c r="BC20" t="e">
        <f>#REF!</f>
        <v>#REF!</v>
      </c>
      <c r="BD20">
        <v>22</v>
      </c>
      <c r="BG20" t="e">
        <f>#REF!</f>
        <v>#REF!</v>
      </c>
      <c r="BH20">
        <v>300</v>
      </c>
      <c r="BS20" t="e">
        <f>#REF!</f>
        <v>#REF!</v>
      </c>
      <c r="BT20">
        <v>159</v>
      </c>
      <c r="CA20" t="e">
        <f>#REF!</f>
        <v>#REF!</v>
      </c>
      <c r="CB20">
        <v>3161</v>
      </c>
      <c r="CE20" t="e">
        <f>#REF!</f>
        <v>#REF!</v>
      </c>
      <c r="CF20">
        <v>4240</v>
      </c>
      <c r="CG20" t="e">
        <f>#REF!</f>
        <v>#REF!</v>
      </c>
      <c r="CH20">
        <v>43</v>
      </c>
      <c r="CK20" t="e">
        <f>#REF!</f>
        <v>#REF!</v>
      </c>
      <c r="CL20">
        <v>78</v>
      </c>
      <c r="CY20" t="e">
        <f>#REF!</f>
        <v>#REF!</v>
      </c>
      <c r="CZ20">
        <v>99</v>
      </c>
      <c r="DC20" t="e">
        <f>#REF!</f>
        <v>#REF!</v>
      </c>
      <c r="DD20">
        <v>92</v>
      </c>
      <c r="DK20" t="e">
        <f>#REF!</f>
        <v>#REF!</v>
      </c>
      <c r="DL20">
        <v>19344</v>
      </c>
      <c r="DO20" t="e">
        <f>#REF!</f>
        <v>#REF!</v>
      </c>
      <c r="DP20">
        <v>110</v>
      </c>
      <c r="DQ20" t="e">
        <f>#REF!</f>
        <v>#REF!</v>
      </c>
      <c r="DR20">
        <v>16</v>
      </c>
      <c r="DU20" t="e">
        <f>#REF!</f>
        <v>#REF!</v>
      </c>
      <c r="DV20">
        <v>75</v>
      </c>
      <c r="EC20" t="e">
        <f>#REF!</f>
        <v>#REF!</v>
      </c>
      <c r="ED20">
        <v>9947</v>
      </c>
      <c r="EG20" t="e">
        <f>#REF!</f>
        <v>#REF!</v>
      </c>
      <c r="EH20">
        <v>48</v>
      </c>
    </row>
    <row r="21" spans="1:138" x14ac:dyDescent="0.25">
      <c r="A21" t="e">
        <f>#REF!</f>
        <v>#REF!</v>
      </c>
      <c r="B21">
        <v>21</v>
      </c>
      <c r="G21">
        <f>'Page 1'!$80:$80</f>
        <v>1245.4117280000005</v>
      </c>
      <c r="H21">
        <v>4764</v>
      </c>
      <c r="K21" t="e">
        <f>'Page 1'!#REF!</f>
        <v>#REF!</v>
      </c>
      <c r="L21">
        <v>10399</v>
      </c>
      <c r="W21" s="71">
        <f>'Pg 2-3'!$H$9</f>
        <v>0</v>
      </c>
      <c r="X21">
        <v>13164</v>
      </c>
      <c r="BC21" t="e">
        <f>#REF!</f>
        <v>#REF!</v>
      </c>
      <c r="BD21">
        <v>23</v>
      </c>
      <c r="BG21" t="e">
        <f>#REF!</f>
        <v>#REF!</v>
      </c>
      <c r="BH21">
        <v>301</v>
      </c>
      <c r="BS21" t="e">
        <f>#REF!</f>
        <v>#REF!</v>
      </c>
      <c r="BT21">
        <v>160</v>
      </c>
      <c r="CA21" t="e">
        <f>#REF!</f>
        <v>#REF!</v>
      </c>
      <c r="CB21">
        <v>3162</v>
      </c>
      <c r="CE21" t="e">
        <f>#REF!</f>
        <v>#REF!</v>
      </c>
      <c r="CF21">
        <v>4241</v>
      </c>
      <c r="CG21" t="e">
        <f>#REF!</f>
        <v>#REF!</v>
      </c>
      <c r="CH21">
        <v>44</v>
      </c>
      <c r="CK21" t="e">
        <f>#REF!</f>
        <v>#REF!</v>
      </c>
      <c r="CL21">
        <v>79</v>
      </c>
      <c r="CY21" t="e">
        <f>#REF!</f>
        <v>#REF!</v>
      </c>
      <c r="CZ21">
        <v>100</v>
      </c>
      <c r="DC21" t="e">
        <f>#REF!</f>
        <v>#REF!</v>
      </c>
      <c r="DD21">
        <v>93</v>
      </c>
      <c r="DK21" t="e">
        <f>#REF!</f>
        <v>#REF!</v>
      </c>
      <c r="DL21">
        <v>19345</v>
      </c>
      <c r="DO21" t="e">
        <f>#REF!</f>
        <v>#REF!</v>
      </c>
      <c r="DP21">
        <v>19333</v>
      </c>
      <c r="DQ21" t="e">
        <f>#REF!</f>
        <v>#REF!</v>
      </c>
      <c r="DR21">
        <v>17</v>
      </c>
      <c r="DU21" t="e">
        <f>#REF!</f>
        <v>#REF!</v>
      </c>
      <c r="DV21">
        <v>76</v>
      </c>
      <c r="EC21" t="e">
        <f>#REF!</f>
        <v>#REF!</v>
      </c>
      <c r="ED21">
        <v>9948</v>
      </c>
      <c r="EG21" t="e">
        <f>#REF!</f>
        <v>#REF!</v>
      </c>
      <c r="EH21">
        <v>49</v>
      </c>
    </row>
    <row r="22" spans="1:138" x14ac:dyDescent="0.25">
      <c r="A22" t="e">
        <f>#REF!</f>
        <v>#REF!</v>
      </c>
      <c r="B22">
        <v>22</v>
      </c>
      <c r="G22">
        <f>'Page 1'!$81:$81</f>
        <v>18501.328649999999</v>
      </c>
      <c r="H22">
        <v>4765</v>
      </c>
      <c r="K22" t="e">
        <f>'Page 1'!#REF!</f>
        <v>#REF!</v>
      </c>
      <c r="L22">
        <v>10400</v>
      </c>
      <c r="W22" s="71">
        <f>'Pg 2-3'!$I$9</f>
        <v>0</v>
      </c>
      <c r="X22">
        <v>13165</v>
      </c>
      <c r="BC22" t="e">
        <f>#REF!</f>
        <v>#REF!</v>
      </c>
      <c r="BD22">
        <v>24</v>
      </c>
      <c r="BG22" t="e">
        <f>#REF!</f>
        <v>#REF!</v>
      </c>
      <c r="BH22">
        <v>302</v>
      </c>
      <c r="BS22" t="e">
        <f>#REF!</f>
        <v>#REF!</v>
      </c>
      <c r="BT22">
        <v>161</v>
      </c>
      <c r="CA22" t="e">
        <f>#REF!</f>
        <v>#REF!</v>
      </c>
      <c r="CB22">
        <v>3163</v>
      </c>
      <c r="CE22" t="e">
        <f>#REF!</f>
        <v>#REF!</v>
      </c>
      <c r="CF22">
        <v>4242</v>
      </c>
      <c r="CG22" t="e">
        <f>#REF!</f>
        <v>#REF!</v>
      </c>
      <c r="CH22">
        <v>45</v>
      </c>
      <c r="CK22" t="e">
        <f>#REF!</f>
        <v>#REF!</v>
      </c>
      <c r="CL22">
        <v>80</v>
      </c>
      <c r="CY22" t="e">
        <f>#REF!</f>
        <v>#REF!</v>
      </c>
      <c r="CZ22">
        <v>105</v>
      </c>
      <c r="DC22" t="e">
        <f>#REF!</f>
        <v>#REF!</v>
      </c>
      <c r="DD22">
        <v>94</v>
      </c>
      <c r="DK22" t="e">
        <f>#REF!</f>
        <v>#REF!</v>
      </c>
      <c r="DL22">
        <v>19346</v>
      </c>
      <c r="DO22" t="e">
        <f>#REF!</f>
        <v>#REF!</v>
      </c>
      <c r="DP22">
        <v>19334</v>
      </c>
      <c r="DQ22" t="e">
        <f>#REF!</f>
        <v>#REF!</v>
      </c>
      <c r="DR22">
        <v>18</v>
      </c>
      <c r="DU22" t="e">
        <f>#REF!</f>
        <v>#REF!</v>
      </c>
      <c r="DV22">
        <v>77</v>
      </c>
      <c r="EC22" t="e">
        <f>#REF!</f>
        <v>#REF!</v>
      </c>
      <c r="ED22">
        <v>9949</v>
      </c>
      <c r="EG22" t="e">
        <f>#REF!</f>
        <v>#REF!</v>
      </c>
      <c r="EH22">
        <v>50</v>
      </c>
    </row>
    <row r="23" spans="1:138" x14ac:dyDescent="0.25">
      <c r="A23" t="e">
        <f>#REF!</f>
        <v>#REF!</v>
      </c>
      <c r="B23">
        <v>9122</v>
      </c>
      <c r="G23">
        <f>'Page 1'!$82:$82</f>
        <v>17202.826602000001</v>
      </c>
      <c r="H23">
        <v>4766</v>
      </c>
      <c r="K23" t="e">
        <f>'Page 1'!#REF!</f>
        <v>#REF!</v>
      </c>
      <c r="L23">
        <v>10401</v>
      </c>
      <c r="W23" s="71">
        <f>'Pg 2-3'!$J$9</f>
        <v>0</v>
      </c>
      <c r="X23">
        <v>13166</v>
      </c>
      <c r="BC23" t="e">
        <f>#REF!</f>
        <v>#REF!</v>
      </c>
      <c r="BD23">
        <v>25</v>
      </c>
      <c r="BG23" t="e">
        <f>#REF!</f>
        <v>#REF!</v>
      </c>
      <c r="BH23">
        <v>303</v>
      </c>
      <c r="BS23" t="e">
        <f>#REF!</f>
        <v>#REF!</v>
      </c>
      <c r="BT23">
        <v>163</v>
      </c>
      <c r="CA23" t="e">
        <f>#REF!</f>
        <v>#REF!</v>
      </c>
      <c r="CB23">
        <v>3164</v>
      </c>
      <c r="CE23" t="e">
        <f>#REF!</f>
        <v>#REF!</v>
      </c>
      <c r="CF23">
        <v>4243</v>
      </c>
      <c r="CG23" t="e">
        <f>#REF!</f>
        <v>#REF!</v>
      </c>
      <c r="CH23">
        <v>46</v>
      </c>
      <c r="CK23" t="e">
        <f>#REF!</f>
        <v>#REF!</v>
      </c>
      <c r="CL23">
        <v>81</v>
      </c>
      <c r="CY23" t="e">
        <f>#REF!</f>
        <v>#REF!</v>
      </c>
      <c r="CZ23">
        <v>121</v>
      </c>
      <c r="DC23" t="e">
        <f>#REF!</f>
        <v>#REF!</v>
      </c>
      <c r="DD23">
        <v>96</v>
      </c>
      <c r="DK23" t="e">
        <f>#REF!</f>
        <v>#REF!</v>
      </c>
      <c r="DL23">
        <v>19347</v>
      </c>
      <c r="DO23" t="e">
        <f>#REF!</f>
        <v>#REF!</v>
      </c>
      <c r="DP23">
        <v>19335</v>
      </c>
      <c r="DQ23" t="e">
        <f>#REF!</f>
        <v>#REF!</v>
      </c>
      <c r="DR23">
        <v>19</v>
      </c>
      <c r="DU23" t="e">
        <f>#REF!</f>
        <v>#REF!</v>
      </c>
      <c r="DV23">
        <v>83</v>
      </c>
      <c r="EC23" t="e">
        <f>#REF!</f>
        <v>#REF!</v>
      </c>
      <c r="ED23">
        <v>9950</v>
      </c>
      <c r="EG23" t="e">
        <f>#REF!</f>
        <v>#REF!</v>
      </c>
      <c r="EH23">
        <v>51</v>
      </c>
    </row>
    <row r="24" spans="1:138" x14ac:dyDescent="0.25">
      <c r="A24" t="e">
        <f>#REF!</f>
        <v>#REF!</v>
      </c>
      <c r="B24">
        <v>12479</v>
      </c>
      <c r="G24">
        <f>'Page 1'!$83:$83</f>
        <v>156981.51083700001</v>
      </c>
      <c r="H24">
        <v>4767</v>
      </c>
      <c r="K24" t="e">
        <f>'Page 1'!#REF!</f>
        <v>#REF!</v>
      </c>
      <c r="L24">
        <v>10402</v>
      </c>
      <c r="W24" s="71">
        <f>'Pg 2-3'!$K$9</f>
        <v>0</v>
      </c>
      <c r="X24">
        <v>13167</v>
      </c>
      <c r="BC24" t="e">
        <f>#REF!</f>
        <v>#REF!</v>
      </c>
      <c r="BD24">
        <v>26</v>
      </c>
      <c r="BG24" t="e">
        <f>#REF!</f>
        <v>#REF!</v>
      </c>
      <c r="BH24">
        <v>304</v>
      </c>
      <c r="BS24" t="e">
        <f>#REF!</f>
        <v>#REF!</v>
      </c>
      <c r="BT24">
        <v>164</v>
      </c>
      <c r="CA24" t="e">
        <f>#REF!</f>
        <v>#REF!</v>
      </c>
      <c r="CB24">
        <v>3165</v>
      </c>
      <c r="CE24" t="e">
        <f>#REF!</f>
        <v>#REF!</v>
      </c>
      <c r="CF24">
        <v>4244</v>
      </c>
      <c r="CG24" t="e">
        <f>#REF!</f>
        <v>#REF!</v>
      </c>
      <c r="CH24">
        <v>47</v>
      </c>
      <c r="CK24" t="e">
        <f>#REF!</f>
        <v>#REF!</v>
      </c>
      <c r="CL24">
        <v>82</v>
      </c>
      <c r="CY24" t="e">
        <f>#REF!</f>
        <v>#REF!</v>
      </c>
      <c r="CZ24">
        <v>122</v>
      </c>
      <c r="DC24" t="e">
        <f>#REF!</f>
        <v>#REF!</v>
      </c>
      <c r="DD24">
        <v>101</v>
      </c>
      <c r="DK24" t="e">
        <f>#REF!</f>
        <v>#REF!</v>
      </c>
      <c r="DL24">
        <v>19348</v>
      </c>
      <c r="DO24" t="e">
        <f>#REF!</f>
        <v>#REF!</v>
      </c>
      <c r="DP24">
        <v>19336</v>
      </c>
      <c r="DQ24" t="e">
        <f>#REF!</f>
        <v>#REF!</v>
      </c>
      <c r="DR24">
        <v>20</v>
      </c>
      <c r="DU24" t="e">
        <f>#REF!</f>
        <v>#REF!</v>
      </c>
      <c r="DV24">
        <v>84</v>
      </c>
      <c r="EC24" t="e">
        <f>#REF!</f>
        <v>#REF!</v>
      </c>
      <c r="ED24">
        <v>9951</v>
      </c>
      <c r="EG24" t="e">
        <f>#REF!</f>
        <v>#REF!</v>
      </c>
      <c r="EH24">
        <v>52</v>
      </c>
    </row>
    <row r="25" spans="1:138" x14ac:dyDescent="0.25">
      <c r="A25" t="e">
        <f>#REF!</f>
        <v>#REF!</v>
      </c>
      <c r="B25">
        <v>13068</v>
      </c>
      <c r="G25" t="e">
        <f>_xlfn.SINGLE('Page 1'!#REF!)</f>
        <v>#REF!</v>
      </c>
      <c r="H25">
        <v>4768</v>
      </c>
      <c r="K25">
        <f>'Page 1'!$C$66</f>
        <v>102</v>
      </c>
      <c r="L25">
        <v>27615</v>
      </c>
      <c r="W25" s="71">
        <f>'Pg 2-3'!$L$9</f>
        <v>0</v>
      </c>
      <c r="X25">
        <v>13168</v>
      </c>
      <c r="BC25" t="e">
        <f>#REF!</f>
        <v>#REF!</v>
      </c>
      <c r="BD25">
        <v>27</v>
      </c>
      <c r="BG25" t="e">
        <f>#REF!</f>
        <v>#REF!</v>
      </c>
      <c r="BH25">
        <v>305</v>
      </c>
      <c r="BS25" t="e">
        <f>#REF!</f>
        <v>#REF!</v>
      </c>
      <c r="BT25">
        <v>166</v>
      </c>
      <c r="CA25" t="e">
        <f>#REF!</f>
        <v>#REF!</v>
      </c>
      <c r="CB25">
        <v>3166</v>
      </c>
      <c r="CE25" t="e">
        <f>#REF!</f>
        <v>#REF!</v>
      </c>
      <c r="CF25">
        <v>4245</v>
      </c>
      <c r="CG25" t="e">
        <f>#REF!</f>
        <v>#REF!</v>
      </c>
      <c r="CH25">
        <v>48</v>
      </c>
      <c r="CK25" t="e">
        <f>#REF!</f>
        <v>#REF!</v>
      </c>
      <c r="CL25">
        <v>83</v>
      </c>
      <c r="CY25" t="e">
        <f>#REF!</f>
        <v>#REF!</v>
      </c>
      <c r="CZ25">
        <v>123</v>
      </c>
      <c r="DC25" t="e">
        <f>#REF!</f>
        <v>#REF!</v>
      </c>
      <c r="DD25">
        <v>102</v>
      </c>
      <c r="DK25" t="e">
        <f>#REF!</f>
        <v>#REF!</v>
      </c>
      <c r="DL25">
        <v>19349</v>
      </c>
      <c r="DO25" t="e">
        <f>#REF!</f>
        <v>#REF!</v>
      </c>
      <c r="DP25">
        <v>19337</v>
      </c>
      <c r="DQ25" t="e">
        <f>#REF!</f>
        <v>#REF!</v>
      </c>
      <c r="DR25">
        <v>21</v>
      </c>
      <c r="DU25" t="e">
        <f>#REF!</f>
        <v>#REF!</v>
      </c>
      <c r="DV25">
        <v>85</v>
      </c>
      <c r="EC25" t="e">
        <f>#REF!</f>
        <v>#REF!</v>
      </c>
      <c r="ED25">
        <v>9952</v>
      </c>
      <c r="EG25" t="e">
        <f>#REF!</f>
        <v>#REF!</v>
      </c>
      <c r="EH25">
        <v>53</v>
      </c>
    </row>
    <row r="26" spans="1:138" x14ac:dyDescent="0.25">
      <c r="A26" t="e">
        <f>#REF!</f>
        <v>#REF!</v>
      </c>
      <c r="B26">
        <v>13069</v>
      </c>
      <c r="G26" t="e">
        <f>_xlfn.SINGLE('Page 1'!#REF!)</f>
        <v>#REF!</v>
      </c>
      <c r="H26">
        <v>4769</v>
      </c>
      <c r="K26">
        <f>'Page 1'!$D$66</f>
        <v>85.604505000000003</v>
      </c>
      <c r="L26">
        <v>27685</v>
      </c>
      <c r="W26" s="71">
        <f>'Pg 2-3'!$C$10</f>
        <v>36524</v>
      </c>
      <c r="X26">
        <v>13169</v>
      </c>
      <c r="BC26" t="e">
        <f>#REF!</f>
        <v>#REF!</v>
      </c>
      <c r="BD26">
        <v>28</v>
      </c>
      <c r="BG26" t="e">
        <f>#REF!</f>
        <v>#REF!</v>
      </c>
      <c r="BH26">
        <v>306</v>
      </c>
      <c r="BS26" t="e">
        <f>#REF!</f>
        <v>#REF!</v>
      </c>
      <c r="BT26">
        <v>167</v>
      </c>
      <c r="CA26" t="e">
        <f>#REF!</f>
        <v>#REF!</v>
      </c>
      <c r="CB26">
        <v>3167</v>
      </c>
      <c r="CE26" t="e">
        <f>#REF!</f>
        <v>#REF!</v>
      </c>
      <c r="CF26">
        <v>4246</v>
      </c>
      <c r="CG26" t="e">
        <f>#REF!</f>
        <v>#REF!</v>
      </c>
      <c r="CH26">
        <v>49</v>
      </c>
      <c r="CK26" t="e">
        <f>#REF!</f>
        <v>#REF!</v>
      </c>
      <c r="CL26">
        <v>84</v>
      </c>
      <c r="CY26" t="e">
        <f>#REF!</f>
        <v>#REF!</v>
      </c>
      <c r="CZ26">
        <v>124</v>
      </c>
      <c r="DC26" t="e">
        <f>#REF!</f>
        <v>#REF!</v>
      </c>
      <c r="DD26">
        <v>103</v>
      </c>
      <c r="DK26" t="e">
        <f>#REF!</f>
        <v>#REF!</v>
      </c>
      <c r="DL26">
        <v>19350</v>
      </c>
      <c r="DO26" t="e">
        <f>#REF!</f>
        <v>#REF!</v>
      </c>
      <c r="DP26">
        <v>19363</v>
      </c>
      <c r="DQ26" t="e">
        <f>#REF!</f>
        <v>#REF!</v>
      </c>
      <c r="DR26">
        <v>22</v>
      </c>
      <c r="DU26" t="e">
        <f>#REF!</f>
        <v>#REF!</v>
      </c>
      <c r="DV26">
        <v>86</v>
      </c>
      <c r="EC26" t="e">
        <f>#REF!</f>
        <v>#REF!</v>
      </c>
      <c r="ED26">
        <v>9953</v>
      </c>
      <c r="EG26" t="e">
        <f>#REF!</f>
        <v>#REF!</v>
      </c>
      <c r="EH26">
        <v>54</v>
      </c>
    </row>
    <row r="27" spans="1:138" x14ac:dyDescent="0.25">
      <c r="A27" t="e">
        <f>#REF!</f>
        <v>#REF!</v>
      </c>
      <c r="B27">
        <v>17967</v>
      </c>
      <c r="G27">
        <f>'Page 1'!$84:$84</f>
        <v>59063.253100000002</v>
      </c>
      <c r="H27">
        <v>4770</v>
      </c>
      <c r="K27">
        <f>'Page 1'!$E$66</f>
        <v>82.146399000000002</v>
      </c>
      <c r="L27">
        <v>27756</v>
      </c>
      <c r="W27" s="71">
        <f>'Pg 2-3'!$D$10</f>
        <v>28421.849300000002</v>
      </c>
      <c r="X27">
        <v>13170</v>
      </c>
      <c r="BC27" t="e">
        <f>#REF!</f>
        <v>#REF!</v>
      </c>
      <c r="BD27">
        <v>29</v>
      </c>
      <c r="BG27" t="e">
        <f>#REF!</f>
        <v>#REF!</v>
      </c>
      <c r="BH27">
        <v>307</v>
      </c>
      <c r="BS27" t="e">
        <f>#REF!</f>
        <v>#REF!</v>
      </c>
      <c r="BT27">
        <v>168</v>
      </c>
      <c r="CA27" t="e">
        <f>#REF!</f>
        <v>#REF!</v>
      </c>
      <c r="CB27">
        <v>3168</v>
      </c>
      <c r="CE27" t="e">
        <f>#REF!</f>
        <v>#REF!</v>
      </c>
      <c r="CF27">
        <v>4247</v>
      </c>
      <c r="CG27" t="e">
        <f>#REF!</f>
        <v>#REF!</v>
      </c>
      <c r="CH27">
        <v>50</v>
      </c>
      <c r="CK27" t="e">
        <f>#REF!</f>
        <v>#REF!</v>
      </c>
      <c r="CL27">
        <v>85</v>
      </c>
      <c r="CY27" t="e">
        <f>#REF!</f>
        <v>#REF!</v>
      </c>
      <c r="CZ27">
        <v>125</v>
      </c>
      <c r="DC27" t="e">
        <f>#REF!</f>
        <v>#REF!</v>
      </c>
      <c r="DD27">
        <v>104</v>
      </c>
      <c r="DK27" t="e">
        <f>#REF!</f>
        <v>#REF!</v>
      </c>
      <c r="DL27">
        <v>19351</v>
      </c>
      <c r="DO27" t="e">
        <f>#REF!</f>
        <v>#REF!</v>
      </c>
      <c r="DP27">
        <v>19364</v>
      </c>
      <c r="DQ27" t="e">
        <f>#REF!</f>
        <v>#REF!</v>
      </c>
      <c r="DR27">
        <v>23</v>
      </c>
      <c r="DU27" t="e">
        <f>#REF!</f>
        <v>#REF!</v>
      </c>
      <c r="DV27">
        <v>87</v>
      </c>
      <c r="EC27" t="e">
        <f>#REF!</f>
        <v>#REF!</v>
      </c>
      <c r="ED27">
        <v>9954</v>
      </c>
      <c r="EG27" t="e">
        <f>#REF!</f>
        <v>#REF!</v>
      </c>
      <c r="EH27">
        <v>55</v>
      </c>
    </row>
    <row r="28" spans="1:138" x14ac:dyDescent="0.25">
      <c r="A28" t="e">
        <f>#REF!</f>
        <v>#REF!</v>
      </c>
      <c r="B28">
        <v>17975</v>
      </c>
      <c r="G28">
        <f>'Page 1'!$85:$85</f>
        <v>31588.505250999995</v>
      </c>
      <c r="H28">
        <v>4771</v>
      </c>
      <c r="K28">
        <f>'Page 1'!$F$66</f>
        <v>106.7</v>
      </c>
      <c r="L28">
        <v>27828</v>
      </c>
      <c r="W28" s="71">
        <f>'Pg 2-3'!$E$10</f>
        <v>331617.73784580332</v>
      </c>
      <c r="X28">
        <v>13171</v>
      </c>
      <c r="BC28" t="e">
        <f>#REF!</f>
        <v>#REF!</v>
      </c>
      <c r="BD28">
        <v>30</v>
      </c>
      <c r="BG28" t="e">
        <f>#REF!</f>
        <v>#REF!</v>
      </c>
      <c r="BH28">
        <v>308</v>
      </c>
      <c r="BS28" t="e">
        <f>#REF!</f>
        <v>#REF!</v>
      </c>
      <c r="BT28">
        <v>171</v>
      </c>
      <c r="CA28" t="e">
        <f>#REF!</f>
        <v>#REF!</v>
      </c>
      <c r="CB28">
        <v>3169</v>
      </c>
      <c r="CE28" t="e">
        <f>#REF!</f>
        <v>#REF!</v>
      </c>
      <c r="CF28">
        <v>4248</v>
      </c>
      <c r="CG28" t="e">
        <f>#REF!</f>
        <v>#REF!</v>
      </c>
      <c r="CH28">
        <v>51</v>
      </c>
      <c r="CK28" t="e">
        <f>#REF!</f>
        <v>#REF!</v>
      </c>
      <c r="CL28">
        <v>86</v>
      </c>
      <c r="CY28" t="e">
        <f>#REF!</f>
        <v>#REF!</v>
      </c>
      <c r="CZ28">
        <v>126</v>
      </c>
      <c r="DC28" t="e">
        <f>#REF!</f>
        <v>#REF!</v>
      </c>
      <c r="DD28">
        <v>106</v>
      </c>
      <c r="DK28" t="e">
        <f>#REF!</f>
        <v>#REF!</v>
      </c>
      <c r="DL28">
        <v>19352</v>
      </c>
      <c r="DO28" t="e">
        <f>#REF!</f>
        <v>#REF!</v>
      </c>
      <c r="DP28">
        <v>19365</v>
      </c>
      <c r="DQ28" t="e">
        <f>#REF!</f>
        <v>#REF!</v>
      </c>
      <c r="DR28">
        <v>24</v>
      </c>
      <c r="DU28" t="e">
        <f>#REF!</f>
        <v>#REF!</v>
      </c>
      <c r="DV28">
        <v>88</v>
      </c>
      <c r="EC28" t="e">
        <f>#REF!</f>
        <v>#REF!</v>
      </c>
      <c r="ED28">
        <v>9955</v>
      </c>
      <c r="EG28" t="e">
        <f>#REF!</f>
        <v>#REF!</v>
      </c>
      <c r="EH28">
        <v>56</v>
      </c>
    </row>
    <row r="29" spans="1:138" x14ac:dyDescent="0.25">
      <c r="A29" t="e">
        <f>#REF!</f>
        <v>#REF!</v>
      </c>
      <c r="B29">
        <v>18661</v>
      </c>
      <c r="G29">
        <f>'Page 1'!$86:$86</f>
        <v>94533.00476099996</v>
      </c>
      <c r="H29">
        <v>4772</v>
      </c>
      <c r="K29">
        <f>'Page 1'!$G$66</f>
        <v>130.94999999999999</v>
      </c>
      <c r="L29">
        <v>27901</v>
      </c>
      <c r="W29" s="71">
        <f>'Pg 2-3'!$F$10</f>
        <v>115480.17200000001</v>
      </c>
      <c r="X29">
        <v>13172</v>
      </c>
      <c r="BC29" t="e">
        <f>#REF!</f>
        <v>#REF!</v>
      </c>
      <c r="BD29">
        <v>31</v>
      </c>
      <c r="BG29" t="e">
        <f>#REF!</f>
        <v>#REF!</v>
      </c>
      <c r="BH29">
        <v>309</v>
      </c>
      <c r="BS29" t="e">
        <f>#REF!</f>
        <v>#REF!</v>
      </c>
      <c r="BT29">
        <v>172</v>
      </c>
      <c r="CA29" t="e">
        <f>#REF!</f>
        <v>#REF!</v>
      </c>
      <c r="CB29">
        <v>3170</v>
      </c>
      <c r="CE29" t="e">
        <f>#REF!</f>
        <v>#REF!</v>
      </c>
      <c r="CF29">
        <v>4249</v>
      </c>
      <c r="CG29" t="e">
        <f>#REF!</f>
        <v>#REF!</v>
      </c>
      <c r="CH29">
        <v>52</v>
      </c>
      <c r="CK29" t="e">
        <f>#REF!</f>
        <v>#REF!</v>
      </c>
      <c r="CL29">
        <v>87</v>
      </c>
      <c r="CY29" t="e">
        <f>#REF!</f>
        <v>#REF!</v>
      </c>
      <c r="CZ29">
        <v>127</v>
      </c>
      <c r="DC29" t="e">
        <f>#REF!</f>
        <v>#REF!</v>
      </c>
      <c r="DD29">
        <v>114</v>
      </c>
      <c r="DK29" t="e">
        <f>#REF!</f>
        <v>#REF!</v>
      </c>
      <c r="DL29">
        <v>19353</v>
      </c>
      <c r="DO29" t="e">
        <f>#REF!</f>
        <v>#REF!</v>
      </c>
      <c r="DP29">
        <v>19366</v>
      </c>
      <c r="DQ29" t="e">
        <f>#REF!</f>
        <v>#REF!</v>
      </c>
      <c r="DR29">
        <v>25</v>
      </c>
      <c r="DU29" t="e">
        <f>#REF!</f>
        <v>#REF!</v>
      </c>
      <c r="DV29">
        <v>89</v>
      </c>
      <c r="EC29" t="e">
        <f>#REF!</f>
        <v>#REF!</v>
      </c>
      <c r="ED29">
        <v>9956</v>
      </c>
      <c r="EG29" t="e">
        <f>#REF!</f>
        <v>#REF!</v>
      </c>
      <c r="EH29">
        <v>57</v>
      </c>
    </row>
    <row r="30" spans="1:138" x14ac:dyDescent="0.25">
      <c r="A30" t="e">
        <f>#REF!</f>
        <v>#REF!</v>
      </c>
      <c r="B30">
        <v>18707</v>
      </c>
      <c r="G30">
        <f>'Page 1'!$74:$74</f>
        <v>30976.344217999998</v>
      </c>
      <c r="H30">
        <v>4773</v>
      </c>
      <c r="K30">
        <f>'Page 1'!$H$66</f>
        <v>155.19999999999999</v>
      </c>
      <c r="L30">
        <v>27975</v>
      </c>
      <c r="W30" s="71">
        <f>'Pg 2-3'!$G$10</f>
        <v>278337.24236666661</v>
      </c>
      <c r="X30">
        <v>13173</v>
      </c>
      <c r="BC30" t="e">
        <f>#REF!</f>
        <v>#REF!</v>
      </c>
      <c r="BD30">
        <v>32</v>
      </c>
      <c r="BG30" t="e">
        <f>#REF!</f>
        <v>#REF!</v>
      </c>
      <c r="BH30">
        <v>310</v>
      </c>
      <c r="BS30" t="e">
        <f>#REF!</f>
        <v>#REF!</v>
      </c>
      <c r="BT30">
        <v>174</v>
      </c>
      <c r="CA30" t="e">
        <f>#REF!</f>
        <v>#REF!</v>
      </c>
      <c r="CB30">
        <v>3171</v>
      </c>
      <c r="CE30" t="e">
        <f>#REF!</f>
        <v>#REF!</v>
      </c>
      <c r="CF30">
        <v>4250</v>
      </c>
      <c r="CG30" t="e">
        <f>#REF!</f>
        <v>#REF!</v>
      </c>
      <c r="CH30">
        <v>53</v>
      </c>
      <c r="CK30" t="e">
        <f>#REF!</f>
        <v>#REF!</v>
      </c>
      <c r="CL30">
        <v>88</v>
      </c>
      <c r="CY30" t="e">
        <f>#REF!</f>
        <v>#REF!</v>
      </c>
      <c r="CZ30">
        <v>128</v>
      </c>
      <c r="DC30" t="e">
        <f>#REF!</f>
        <v>#REF!</v>
      </c>
      <c r="DD30">
        <v>115</v>
      </c>
      <c r="DK30" t="e">
        <f>#REF!</f>
        <v>#REF!</v>
      </c>
      <c r="DL30">
        <v>19354</v>
      </c>
      <c r="DO30" t="e">
        <f>#REF!</f>
        <v>#REF!</v>
      </c>
      <c r="DP30">
        <v>19367</v>
      </c>
      <c r="DQ30" t="e">
        <f>#REF!</f>
        <v>#REF!</v>
      </c>
      <c r="DR30">
        <v>26</v>
      </c>
      <c r="DU30" t="e">
        <f>#REF!</f>
        <v>#REF!</v>
      </c>
      <c r="DV30">
        <v>90</v>
      </c>
      <c r="EC30" t="e">
        <f>#REF!</f>
        <v>#REF!</v>
      </c>
      <c r="ED30">
        <v>9957</v>
      </c>
      <c r="EG30" t="e">
        <f>#REF!</f>
        <v>#REF!</v>
      </c>
      <c r="EH30">
        <v>58</v>
      </c>
    </row>
    <row r="31" spans="1:138" x14ac:dyDescent="0.25">
      <c r="A31" t="e">
        <f>#REF!</f>
        <v>#REF!</v>
      </c>
      <c r="B31">
        <v>19090</v>
      </c>
      <c r="G31">
        <f>'Page 1'!$88:$88</f>
        <v>1084940.4638140851</v>
      </c>
      <c r="H31">
        <v>4774</v>
      </c>
      <c r="K31">
        <f>'Page 1'!$I$66</f>
        <v>179.45</v>
      </c>
      <c r="L31">
        <v>28050</v>
      </c>
      <c r="W31" s="71">
        <f>'Pg 2-3'!$H$10</f>
        <v>0</v>
      </c>
      <c r="X31">
        <v>13174</v>
      </c>
      <c r="BC31" t="e">
        <f>#REF!</f>
        <v>#REF!</v>
      </c>
      <c r="BD31">
        <v>33</v>
      </c>
      <c r="BG31" t="e">
        <f>#REF!</f>
        <v>#REF!</v>
      </c>
      <c r="BH31">
        <v>311</v>
      </c>
      <c r="CA31" t="e">
        <f>#REF!</f>
        <v>#REF!</v>
      </c>
      <c r="CB31">
        <v>3172</v>
      </c>
      <c r="CE31" t="e">
        <f>#REF!</f>
        <v>#REF!</v>
      </c>
      <c r="CF31">
        <v>4251</v>
      </c>
      <c r="CG31" t="e">
        <f>#REF!</f>
        <v>#REF!</v>
      </c>
      <c r="CH31">
        <v>54</v>
      </c>
      <c r="CK31" t="e">
        <f>#REF!</f>
        <v>#REF!</v>
      </c>
      <c r="CL31">
        <v>89</v>
      </c>
      <c r="CY31" t="e">
        <f>#REF!</f>
        <v>#REF!</v>
      </c>
      <c r="CZ31">
        <v>129</v>
      </c>
      <c r="DC31" t="e">
        <f>#REF!</f>
        <v>#REF!</v>
      </c>
      <c r="DD31">
        <v>116</v>
      </c>
      <c r="DK31" t="e">
        <f>#REF!</f>
        <v>#REF!</v>
      </c>
      <c r="DL31">
        <v>19355</v>
      </c>
      <c r="DO31" t="e">
        <f>#REF!</f>
        <v>#REF!</v>
      </c>
      <c r="DP31">
        <v>19368</v>
      </c>
      <c r="DQ31" t="e">
        <f>#REF!</f>
        <v>#REF!</v>
      </c>
      <c r="DR31">
        <v>27</v>
      </c>
      <c r="DU31" t="e">
        <f>#REF!</f>
        <v>#REF!</v>
      </c>
      <c r="DV31">
        <v>91</v>
      </c>
      <c r="EC31" t="e">
        <f>#REF!</f>
        <v>#REF!</v>
      </c>
      <c r="ED31">
        <v>9958</v>
      </c>
      <c r="EG31" t="e">
        <f>#REF!</f>
        <v>#REF!</v>
      </c>
      <c r="EH31">
        <v>59</v>
      </c>
    </row>
    <row r="32" spans="1:138" x14ac:dyDescent="0.25">
      <c r="A32" t="e">
        <f>#REF!</f>
        <v>#REF!</v>
      </c>
      <c r="B32">
        <v>19702</v>
      </c>
      <c r="G32">
        <f>'Page 1'!$70:$70</f>
        <v>16.75</v>
      </c>
      <c r="H32">
        <v>7895</v>
      </c>
      <c r="K32">
        <f>'Page 1'!$J$66</f>
        <v>203.7</v>
      </c>
      <c r="L32">
        <v>28126</v>
      </c>
      <c r="W32" s="71">
        <f>'Pg 2-3'!$I$10</f>
        <v>71276</v>
      </c>
      <c r="X32">
        <v>13175</v>
      </c>
      <c r="BC32" t="e">
        <f>#REF!</f>
        <v>#REF!</v>
      </c>
      <c r="BD32">
        <v>34</v>
      </c>
      <c r="BG32" t="e">
        <f>#REF!</f>
        <v>#REF!</v>
      </c>
      <c r="BH32">
        <v>312</v>
      </c>
      <c r="CA32" t="e">
        <f>#REF!</f>
        <v>#REF!</v>
      </c>
      <c r="CB32">
        <v>3173</v>
      </c>
      <c r="CE32" t="e">
        <f>#REF!</f>
        <v>#REF!</v>
      </c>
      <c r="CF32">
        <v>4252</v>
      </c>
      <c r="CG32" t="e">
        <f>#REF!</f>
        <v>#REF!</v>
      </c>
      <c r="CH32">
        <v>55</v>
      </c>
      <c r="CK32" t="e">
        <f>#REF!</f>
        <v>#REF!</v>
      </c>
      <c r="CL32">
        <v>90</v>
      </c>
      <c r="CY32" t="e">
        <f>#REF!</f>
        <v>#REF!</v>
      </c>
      <c r="CZ32">
        <v>130</v>
      </c>
      <c r="DC32" t="e">
        <f>#REF!</f>
        <v>#REF!</v>
      </c>
      <c r="DD32">
        <v>117</v>
      </c>
      <c r="DK32" t="e">
        <f>#REF!</f>
        <v>#REF!</v>
      </c>
      <c r="DL32">
        <v>19356</v>
      </c>
      <c r="DO32" t="e">
        <f>#REF!</f>
        <v>#REF!</v>
      </c>
      <c r="DP32">
        <v>19369</v>
      </c>
      <c r="DQ32" t="e">
        <f>#REF!</f>
        <v>#REF!</v>
      </c>
      <c r="DR32">
        <v>28</v>
      </c>
      <c r="DU32" t="e">
        <f>#REF!</f>
        <v>#REF!</v>
      </c>
      <c r="DV32">
        <v>92</v>
      </c>
      <c r="EC32" t="e">
        <f>#REF!</f>
        <v>#REF!</v>
      </c>
      <c r="ED32">
        <v>9959</v>
      </c>
      <c r="EG32" t="e">
        <f>#REF!</f>
        <v>#REF!</v>
      </c>
      <c r="EH32">
        <v>149</v>
      </c>
    </row>
    <row r="33" spans="1:138" x14ac:dyDescent="0.25">
      <c r="A33" t="e">
        <f>#REF!</f>
        <v>#REF!</v>
      </c>
      <c r="B33">
        <v>19703</v>
      </c>
      <c r="G33">
        <f>'Page 1'!$15:$15</f>
        <v>1611492.1633909375</v>
      </c>
      <c r="H33">
        <v>9732</v>
      </c>
      <c r="K33" t="e">
        <f>'Page 1'!#REF!</f>
        <v>#REF!</v>
      </c>
      <c r="L33">
        <v>28279</v>
      </c>
      <c r="W33" s="71">
        <f>'Pg 2-3'!$J$10</f>
        <v>0</v>
      </c>
      <c r="X33">
        <v>13176</v>
      </c>
      <c r="BC33" t="e">
        <f>#REF!</f>
        <v>#REF!</v>
      </c>
      <c r="BD33">
        <v>35</v>
      </c>
      <c r="BG33" t="e">
        <f>#REF!</f>
        <v>#REF!</v>
      </c>
      <c r="BH33">
        <v>313</v>
      </c>
      <c r="CA33" t="e">
        <f>#REF!</f>
        <v>#REF!</v>
      </c>
      <c r="CB33">
        <v>3174</v>
      </c>
      <c r="CE33" t="e">
        <f>#REF!</f>
        <v>#REF!</v>
      </c>
      <c r="CF33">
        <v>4253</v>
      </c>
      <c r="CG33" t="e">
        <f>#REF!</f>
        <v>#REF!</v>
      </c>
      <c r="CH33">
        <v>56</v>
      </c>
      <c r="CK33" t="e">
        <f>#REF!</f>
        <v>#REF!</v>
      </c>
      <c r="CL33">
        <v>91</v>
      </c>
      <c r="CY33" t="e">
        <f>#REF!</f>
        <v>#REF!</v>
      </c>
      <c r="CZ33">
        <v>131</v>
      </c>
      <c r="DC33" t="e">
        <f>#REF!</f>
        <v>#REF!</v>
      </c>
      <c r="DD33">
        <v>118</v>
      </c>
      <c r="DK33" t="e">
        <f>#REF!</f>
        <v>#REF!</v>
      </c>
      <c r="DL33">
        <v>19357</v>
      </c>
      <c r="DO33" t="e">
        <f>#REF!</f>
        <v>#REF!</v>
      </c>
      <c r="DP33">
        <v>19370</v>
      </c>
      <c r="DQ33" t="e">
        <f>#REF!</f>
        <v>#REF!</v>
      </c>
      <c r="DR33">
        <v>29</v>
      </c>
      <c r="DU33" t="e">
        <f>#REF!</f>
        <v>#REF!</v>
      </c>
      <c r="DV33">
        <v>93</v>
      </c>
      <c r="EG33" t="e">
        <f>#REF!</f>
        <v>#REF!</v>
      </c>
      <c r="EH33">
        <v>150</v>
      </c>
    </row>
    <row r="34" spans="1:138" x14ac:dyDescent="0.25">
      <c r="A34" t="e">
        <f>#REF!</f>
        <v>#REF!</v>
      </c>
      <c r="B34">
        <v>19757</v>
      </c>
      <c r="G34" t="e">
        <f>_xlfn.SINGLE('Page 1'!#REF!)</f>
        <v>#REF!</v>
      </c>
      <c r="H34">
        <v>10316</v>
      </c>
      <c r="K34" t="e">
        <f>'Page 1'!#REF!</f>
        <v>#REF!</v>
      </c>
      <c r="L34">
        <v>28280</v>
      </c>
      <c r="W34" s="71">
        <f>'Pg 2-3'!$K$10</f>
        <v>0</v>
      </c>
      <c r="X34">
        <v>13177</v>
      </c>
      <c r="BC34" t="e">
        <f>#REF!</f>
        <v>#REF!</v>
      </c>
      <c r="BD34">
        <v>36</v>
      </c>
      <c r="BG34" t="e">
        <f>#REF!</f>
        <v>#REF!</v>
      </c>
      <c r="BH34">
        <v>314</v>
      </c>
      <c r="CA34" t="e">
        <f>#REF!</f>
        <v>#REF!</v>
      </c>
      <c r="CB34">
        <v>3175</v>
      </c>
      <c r="CE34" t="e">
        <f>#REF!</f>
        <v>#REF!</v>
      </c>
      <c r="CF34">
        <v>4254</v>
      </c>
      <c r="CG34" t="e">
        <f>#REF!</f>
        <v>#REF!</v>
      </c>
      <c r="CH34">
        <v>57</v>
      </c>
      <c r="CK34" t="e">
        <f>#REF!</f>
        <v>#REF!</v>
      </c>
      <c r="CL34">
        <v>92</v>
      </c>
      <c r="CY34" t="e">
        <f>#REF!</f>
        <v>#REF!</v>
      </c>
      <c r="CZ34">
        <v>132</v>
      </c>
      <c r="DC34" t="e">
        <f>#REF!</f>
        <v>#REF!</v>
      </c>
      <c r="DD34">
        <v>148</v>
      </c>
      <c r="DK34" t="e">
        <f>#REF!</f>
        <v>#REF!</v>
      </c>
      <c r="DL34">
        <v>19358</v>
      </c>
      <c r="DO34" t="e">
        <f>#REF!</f>
        <v>#REF!</v>
      </c>
      <c r="DP34">
        <v>19371</v>
      </c>
      <c r="DQ34" t="e">
        <f>#REF!</f>
        <v>#REF!</v>
      </c>
      <c r="DR34">
        <v>30</v>
      </c>
      <c r="DU34" t="e">
        <f>#REF!</f>
        <v>#REF!</v>
      </c>
      <c r="DV34">
        <v>94</v>
      </c>
      <c r="EG34" t="e">
        <f>#REF!</f>
        <v>#REF!</v>
      </c>
      <c r="EH34">
        <v>9896</v>
      </c>
    </row>
    <row r="35" spans="1:138" x14ac:dyDescent="0.25">
      <c r="A35" t="e">
        <f>#REF!</f>
        <v>#REF!</v>
      </c>
      <c r="B35">
        <v>19974</v>
      </c>
      <c r="G35">
        <f>'Page 1'!$67:$67</f>
        <v>13</v>
      </c>
      <c r="H35">
        <v>16967</v>
      </c>
      <c r="K35" t="e">
        <f>'Page 1'!#REF!</f>
        <v>#REF!</v>
      </c>
      <c r="L35">
        <v>28281</v>
      </c>
      <c r="W35" s="71">
        <f>'Pg 2-3'!$L$10</f>
        <v>147406.0569000002</v>
      </c>
      <c r="X35">
        <v>13178</v>
      </c>
      <c r="BC35" t="e">
        <f>#REF!</f>
        <v>#REF!</v>
      </c>
      <c r="BD35">
        <v>37</v>
      </c>
      <c r="BG35" t="e">
        <f>#REF!</f>
        <v>#REF!</v>
      </c>
      <c r="BH35">
        <v>315</v>
      </c>
      <c r="CA35" t="e">
        <f>#REF!</f>
        <v>#REF!</v>
      </c>
      <c r="CB35">
        <v>3176</v>
      </c>
      <c r="CE35" t="e">
        <f>#REF!</f>
        <v>#REF!</v>
      </c>
      <c r="CF35">
        <v>4255</v>
      </c>
      <c r="CG35" t="e">
        <f>#REF!</f>
        <v>#REF!</v>
      </c>
      <c r="CH35">
        <v>58</v>
      </c>
      <c r="CK35" t="e">
        <f>#REF!</f>
        <v>#REF!</v>
      </c>
      <c r="CL35">
        <v>101</v>
      </c>
      <c r="CY35" t="e">
        <f>#REF!</f>
        <v>#REF!</v>
      </c>
      <c r="CZ35">
        <v>133</v>
      </c>
      <c r="DC35" t="e">
        <f>#REF!</f>
        <v>#REF!</v>
      </c>
      <c r="DD35">
        <v>149</v>
      </c>
      <c r="DK35" t="e">
        <f>#REF!</f>
        <v>#REF!</v>
      </c>
      <c r="DL35">
        <v>19359</v>
      </c>
      <c r="DO35" t="e">
        <f>#REF!</f>
        <v>#REF!</v>
      </c>
      <c r="DP35">
        <v>19372</v>
      </c>
      <c r="DQ35" t="e">
        <f>#REF!</f>
        <v>#REF!</v>
      </c>
      <c r="DR35">
        <v>31</v>
      </c>
      <c r="DU35" t="e">
        <f>#REF!</f>
        <v>#REF!</v>
      </c>
      <c r="DV35">
        <v>95</v>
      </c>
      <c r="EG35" t="e">
        <f>#REF!</f>
        <v>#REF!</v>
      </c>
      <c r="EH35">
        <v>9897</v>
      </c>
    </row>
    <row r="36" spans="1:138" x14ac:dyDescent="0.25">
      <c r="A36" t="e">
        <f>#REF!</f>
        <v>#REF!</v>
      </c>
      <c r="B36">
        <v>20030</v>
      </c>
      <c r="G36">
        <f>'Page 1'!$68:$68</f>
        <v>2</v>
      </c>
      <c r="H36">
        <v>17039</v>
      </c>
      <c r="K36" t="e">
        <f>'Page 1'!#REF!</f>
        <v>#REF!</v>
      </c>
      <c r="L36">
        <v>28282</v>
      </c>
      <c r="W36" s="71">
        <f>'Pg 2-3'!$C$11</f>
        <v>0</v>
      </c>
      <c r="X36">
        <v>13179</v>
      </c>
      <c r="BC36" t="e">
        <f>#REF!</f>
        <v>#REF!</v>
      </c>
      <c r="BD36">
        <v>38</v>
      </c>
      <c r="BG36" t="e">
        <f>#REF!</f>
        <v>#REF!</v>
      </c>
      <c r="BH36">
        <v>316</v>
      </c>
      <c r="CA36" t="e">
        <f>#REF!</f>
        <v>#REF!</v>
      </c>
      <c r="CB36">
        <v>3177</v>
      </c>
      <c r="CE36" t="e">
        <f>#REF!</f>
        <v>#REF!</v>
      </c>
      <c r="CF36">
        <v>4256</v>
      </c>
      <c r="CG36" t="e">
        <f>#REF!</f>
        <v>#REF!</v>
      </c>
      <c r="CH36">
        <v>59</v>
      </c>
      <c r="CK36" t="e">
        <f>#REF!</f>
        <v>#REF!</v>
      </c>
      <c r="CL36">
        <v>102</v>
      </c>
      <c r="CY36" t="e">
        <f>#REF!</f>
        <v>#REF!</v>
      </c>
      <c r="CZ36">
        <v>134</v>
      </c>
      <c r="DC36" t="e">
        <f>#REF!</f>
        <v>#REF!</v>
      </c>
      <c r="DD36">
        <v>150</v>
      </c>
      <c r="DK36" t="e">
        <f>#REF!</f>
        <v>#REF!</v>
      </c>
      <c r="DL36">
        <v>19360</v>
      </c>
      <c r="DO36" t="e">
        <f>#REF!</f>
        <v>#REF!</v>
      </c>
      <c r="DP36">
        <v>19373</v>
      </c>
      <c r="DQ36" t="e">
        <f>#REF!</f>
        <v>#REF!</v>
      </c>
      <c r="DR36">
        <v>32</v>
      </c>
      <c r="DU36" t="e">
        <f>#REF!</f>
        <v>#REF!</v>
      </c>
      <c r="DV36">
        <v>96</v>
      </c>
      <c r="EG36" t="e">
        <f>#REF!</f>
        <v>#REF!</v>
      </c>
      <c r="EH36">
        <v>9898</v>
      </c>
    </row>
    <row r="37" spans="1:138" x14ac:dyDescent="0.25">
      <c r="A37" t="e">
        <f>#REF!</f>
        <v>#REF!</v>
      </c>
      <c r="B37">
        <v>20759</v>
      </c>
      <c r="G37">
        <f>'Page 1'!$69:$69</f>
        <v>1</v>
      </c>
      <c r="H37">
        <v>17256</v>
      </c>
      <c r="W37" s="71">
        <f>'Pg 2-3'!$D$11</f>
        <v>4507.6714000000002</v>
      </c>
      <c r="X37">
        <v>13180</v>
      </c>
      <c r="BC37" t="e">
        <f>#REF!</f>
        <v>#REF!</v>
      </c>
      <c r="BD37">
        <v>39</v>
      </c>
      <c r="BG37" t="e">
        <f>#REF!</f>
        <v>#REF!</v>
      </c>
      <c r="BH37">
        <v>317</v>
      </c>
      <c r="CA37" t="e">
        <f>#REF!</f>
        <v>#REF!</v>
      </c>
      <c r="CB37">
        <v>3178</v>
      </c>
      <c r="CE37" t="e">
        <f>#REF!</f>
        <v>#REF!</v>
      </c>
      <c r="CF37">
        <v>4257</v>
      </c>
      <c r="CG37" t="e">
        <f>#REF!</f>
        <v>#REF!</v>
      </c>
      <c r="CH37">
        <v>60</v>
      </c>
      <c r="CK37" t="e">
        <f>#REF!</f>
        <v>#REF!</v>
      </c>
      <c r="CL37">
        <v>103</v>
      </c>
      <c r="CY37" t="e">
        <f>#REF!</f>
        <v>#REF!</v>
      </c>
      <c r="CZ37">
        <v>135</v>
      </c>
      <c r="DC37" t="e">
        <f>#REF!</f>
        <v>#REF!</v>
      </c>
      <c r="DD37">
        <v>151</v>
      </c>
      <c r="DK37" t="e">
        <f>#REF!</f>
        <v>#REF!</v>
      </c>
      <c r="DL37">
        <v>19361</v>
      </c>
      <c r="DO37" t="e">
        <f>#REF!</f>
        <v>#REF!</v>
      </c>
      <c r="DP37">
        <v>19374</v>
      </c>
      <c r="DQ37" t="e">
        <f>#REF!</f>
        <v>#REF!</v>
      </c>
      <c r="DR37">
        <v>33</v>
      </c>
      <c r="DU37" t="e">
        <f>#REF!</f>
        <v>#REF!</v>
      </c>
      <c r="DV37">
        <v>97</v>
      </c>
      <c r="EG37" t="e">
        <f>#REF!</f>
        <v>#REF!</v>
      </c>
      <c r="EH37">
        <v>9899</v>
      </c>
    </row>
    <row r="38" spans="1:138" x14ac:dyDescent="0.25">
      <c r="A38" t="e">
        <f>#REF!</f>
        <v>#REF!</v>
      </c>
      <c r="B38">
        <v>22158</v>
      </c>
      <c r="G38" t="e">
        <f>_xlfn.SINGLE('Page 1'!#REF!)</f>
        <v>#REF!</v>
      </c>
      <c r="H38">
        <v>22651</v>
      </c>
      <c r="W38" s="71">
        <f>'Pg 2-3'!$E$11</f>
        <v>0</v>
      </c>
      <c r="X38">
        <v>13181</v>
      </c>
      <c r="BC38" t="e">
        <f>#REF!</f>
        <v>#REF!</v>
      </c>
      <c r="BD38">
        <v>40</v>
      </c>
      <c r="BG38" t="e">
        <f>#REF!</f>
        <v>#REF!</v>
      </c>
      <c r="BH38">
        <v>318</v>
      </c>
      <c r="CA38" t="e">
        <f>#REF!</f>
        <v>#REF!</v>
      </c>
      <c r="CB38">
        <v>3179</v>
      </c>
      <c r="CE38" t="e">
        <f>#REF!</f>
        <v>#REF!</v>
      </c>
      <c r="CF38">
        <v>4258</v>
      </c>
      <c r="CG38" t="e">
        <f>#REF!</f>
        <v>#REF!</v>
      </c>
      <c r="CH38">
        <v>61</v>
      </c>
      <c r="CK38" t="e">
        <f>#REF!</f>
        <v>#REF!</v>
      </c>
      <c r="CL38">
        <v>104</v>
      </c>
      <c r="CY38" t="e">
        <f>#REF!</f>
        <v>#REF!</v>
      </c>
      <c r="CZ38">
        <v>136</v>
      </c>
      <c r="DC38" t="e">
        <f>#REF!</f>
        <v>#REF!</v>
      </c>
      <c r="DD38">
        <v>152</v>
      </c>
      <c r="DK38" t="e">
        <f>#REF!</f>
        <v>#REF!</v>
      </c>
      <c r="DL38">
        <v>19362</v>
      </c>
      <c r="DO38" t="e">
        <f>#REF!</f>
        <v>#REF!</v>
      </c>
      <c r="DP38">
        <v>19375</v>
      </c>
      <c r="DQ38" t="e">
        <f>#REF!</f>
        <v>#REF!</v>
      </c>
      <c r="DR38">
        <v>34</v>
      </c>
      <c r="DU38" t="e">
        <f>#REF!</f>
        <v>#REF!</v>
      </c>
      <c r="DV38">
        <v>98</v>
      </c>
      <c r="EG38" t="e">
        <f>#REF!</f>
        <v>#REF!</v>
      </c>
      <c r="EH38">
        <v>9900</v>
      </c>
    </row>
    <row r="39" spans="1:138" x14ac:dyDescent="0.25">
      <c r="A39" t="e">
        <f>#REF!</f>
        <v>#REF!</v>
      </c>
      <c r="B39">
        <v>22159</v>
      </c>
      <c r="G39">
        <f>'Page 1'!$66:$66</f>
        <v>130.94999999999999</v>
      </c>
      <c r="H39">
        <v>26083</v>
      </c>
      <c r="W39" s="71">
        <f>'Pg 2-3'!$F$11</f>
        <v>0</v>
      </c>
      <c r="X39">
        <v>13182</v>
      </c>
      <c r="BC39" t="e">
        <f>#REF!</f>
        <v>#REF!</v>
      </c>
      <c r="BD39">
        <v>41</v>
      </c>
      <c r="BG39" t="e">
        <f>#REF!</f>
        <v>#REF!</v>
      </c>
      <c r="BH39">
        <v>319</v>
      </c>
      <c r="CA39" t="e">
        <f>#REF!</f>
        <v>#REF!</v>
      </c>
      <c r="CB39">
        <v>3180</v>
      </c>
      <c r="CE39" t="e">
        <f>#REF!</f>
        <v>#REF!</v>
      </c>
      <c r="CF39">
        <v>4259</v>
      </c>
      <c r="CG39" t="e">
        <f>#REF!</f>
        <v>#REF!</v>
      </c>
      <c r="CH39">
        <v>62</v>
      </c>
      <c r="CK39" t="e">
        <f>#REF!</f>
        <v>#REF!</v>
      </c>
      <c r="CL39">
        <v>113</v>
      </c>
      <c r="CY39" t="e">
        <f>#REF!</f>
        <v>#REF!</v>
      </c>
      <c r="CZ39">
        <v>137</v>
      </c>
      <c r="DC39" t="e">
        <f>#REF!</f>
        <v>#REF!</v>
      </c>
      <c r="DD39">
        <v>153</v>
      </c>
      <c r="DO39" t="e">
        <f>#REF!</f>
        <v>#REF!</v>
      </c>
      <c r="DP39">
        <v>19376</v>
      </c>
      <c r="DQ39" t="e">
        <f>#REF!</f>
        <v>#REF!</v>
      </c>
      <c r="DR39">
        <v>35</v>
      </c>
      <c r="DU39" t="e">
        <f>#REF!</f>
        <v>#REF!</v>
      </c>
      <c r="DV39">
        <v>99</v>
      </c>
      <c r="EG39" t="e">
        <f>#REF!</f>
        <v>#REF!</v>
      </c>
      <c r="EH39">
        <v>9901</v>
      </c>
    </row>
    <row r="40" spans="1:138" x14ac:dyDescent="0.25">
      <c r="A40" t="e">
        <f>#REF!</f>
        <v>#REF!</v>
      </c>
      <c r="B40">
        <v>22160</v>
      </c>
      <c r="G40" t="e">
        <f>_xlfn.SINGLE('Page 1'!#REF!)</f>
        <v>#REF!</v>
      </c>
      <c r="H40">
        <v>28277</v>
      </c>
      <c r="W40" s="71">
        <f>'Pg 2-3'!$G$11</f>
        <v>8059.4308600000004</v>
      </c>
      <c r="X40">
        <v>13183</v>
      </c>
      <c r="BC40" t="e">
        <f>#REF!</f>
        <v>#REF!</v>
      </c>
      <c r="BD40">
        <v>42</v>
      </c>
      <c r="BG40" t="e">
        <f>#REF!</f>
        <v>#REF!</v>
      </c>
      <c r="BH40">
        <v>320</v>
      </c>
      <c r="CA40" t="e">
        <f>#REF!</f>
        <v>#REF!</v>
      </c>
      <c r="CB40">
        <v>3181</v>
      </c>
      <c r="CE40" t="e">
        <f>#REF!</f>
        <v>#REF!</v>
      </c>
      <c r="CF40">
        <v>4260</v>
      </c>
      <c r="CG40" t="e">
        <f>#REF!</f>
        <v>#REF!</v>
      </c>
      <c r="CH40">
        <v>63</v>
      </c>
      <c r="CK40" t="e">
        <f>#REF!</f>
        <v>#REF!</v>
      </c>
      <c r="CL40">
        <v>114</v>
      </c>
      <c r="CY40" t="e">
        <f>#REF!</f>
        <v>#REF!</v>
      </c>
      <c r="CZ40">
        <v>138</v>
      </c>
      <c r="DC40" t="e">
        <f>#REF!</f>
        <v>#REF!</v>
      </c>
      <c r="DD40">
        <v>154</v>
      </c>
      <c r="DO40" t="e">
        <f>#REF!</f>
        <v>#REF!</v>
      </c>
      <c r="DP40">
        <v>19377</v>
      </c>
      <c r="DQ40" t="e">
        <f>#REF!</f>
        <v>#REF!</v>
      </c>
      <c r="DR40">
        <v>36</v>
      </c>
      <c r="DU40" t="e">
        <f>#REF!</f>
        <v>#REF!</v>
      </c>
      <c r="DV40">
        <v>100</v>
      </c>
      <c r="EG40" t="e">
        <f>#REF!</f>
        <v>#REF!</v>
      </c>
      <c r="EH40">
        <v>9902</v>
      </c>
    </row>
    <row r="41" spans="1:138" x14ac:dyDescent="0.25">
      <c r="A41" t="e">
        <f>#REF!</f>
        <v>#REF!</v>
      </c>
      <c r="B41">
        <v>27065</v>
      </c>
      <c r="G41" t="e">
        <f>_xlfn.SINGLE('Page 1'!#REF!)</f>
        <v>#REF!</v>
      </c>
      <c r="H41">
        <v>28278</v>
      </c>
      <c r="W41" s="71">
        <f>'Pg 2-3'!$H$11</f>
        <v>0</v>
      </c>
      <c r="X41">
        <v>13184</v>
      </c>
      <c r="BC41" t="e">
        <f>#REF!</f>
        <v>#REF!</v>
      </c>
      <c r="BD41">
        <v>43</v>
      </c>
      <c r="BG41" t="e">
        <f>#REF!</f>
        <v>#REF!</v>
      </c>
      <c r="BH41">
        <v>321</v>
      </c>
      <c r="CA41" t="e">
        <f>#REF!</f>
        <v>#REF!</v>
      </c>
      <c r="CB41">
        <v>3182</v>
      </c>
      <c r="CE41" t="e">
        <f>#REF!</f>
        <v>#REF!</v>
      </c>
      <c r="CF41">
        <v>4261</v>
      </c>
      <c r="CG41" t="e">
        <f>#REF!</f>
        <v>#REF!</v>
      </c>
      <c r="CH41">
        <v>64</v>
      </c>
      <c r="CK41" t="e">
        <f>#REF!</f>
        <v>#REF!</v>
      </c>
      <c r="CL41">
        <v>115</v>
      </c>
      <c r="CY41" t="e">
        <f>#REF!</f>
        <v>#REF!</v>
      </c>
      <c r="CZ41">
        <v>139</v>
      </c>
      <c r="DC41" t="e">
        <f>#REF!</f>
        <v>#REF!</v>
      </c>
      <c r="DD41">
        <v>155</v>
      </c>
      <c r="DO41" t="e">
        <f>#REF!</f>
        <v>#REF!</v>
      </c>
      <c r="DP41">
        <v>19378</v>
      </c>
      <c r="DQ41" t="e">
        <f>#REF!</f>
        <v>#REF!</v>
      </c>
      <c r="DR41">
        <v>37</v>
      </c>
      <c r="DU41" t="e">
        <f>#REF!</f>
        <v>#REF!</v>
      </c>
      <c r="DV41">
        <v>101</v>
      </c>
      <c r="EG41" t="e">
        <f>#REF!</f>
        <v>#REF!</v>
      </c>
      <c r="EH41">
        <v>9903</v>
      </c>
    </row>
    <row r="42" spans="1:138" x14ac:dyDescent="0.25">
      <c r="A42" t="e">
        <f>#REF!</f>
        <v>#REF!</v>
      </c>
      <c r="B42">
        <v>27641</v>
      </c>
      <c r="W42" s="71">
        <f>'Pg 2-3'!$I$11</f>
        <v>24004</v>
      </c>
      <c r="X42">
        <v>13185</v>
      </c>
      <c r="BC42" t="e">
        <f>#REF!</f>
        <v>#REF!</v>
      </c>
      <c r="BD42">
        <v>44</v>
      </c>
      <c r="BG42" t="e">
        <f>#REF!</f>
        <v>#REF!</v>
      </c>
      <c r="BH42">
        <v>322</v>
      </c>
      <c r="CA42" t="e">
        <f>#REF!</f>
        <v>#REF!</v>
      </c>
      <c r="CB42">
        <v>3183</v>
      </c>
      <c r="CE42" t="e">
        <f>#REF!</f>
        <v>#REF!</v>
      </c>
      <c r="CF42">
        <v>4262</v>
      </c>
      <c r="CG42" t="e">
        <f>#REF!</f>
        <v>#REF!</v>
      </c>
      <c r="CH42">
        <v>65</v>
      </c>
      <c r="CK42" t="e">
        <f>#REF!</f>
        <v>#REF!</v>
      </c>
      <c r="CL42">
        <v>116</v>
      </c>
      <c r="CY42" t="e">
        <f>#REF!</f>
        <v>#REF!</v>
      </c>
      <c r="CZ42">
        <v>140</v>
      </c>
      <c r="DC42" t="e">
        <f>#REF!</f>
        <v>#REF!</v>
      </c>
      <c r="DD42">
        <v>156</v>
      </c>
      <c r="DO42" t="e">
        <f>#REF!</f>
        <v>#REF!</v>
      </c>
      <c r="DP42">
        <v>19379</v>
      </c>
      <c r="DQ42" t="e">
        <f>#REF!</f>
        <v>#REF!</v>
      </c>
      <c r="DR42">
        <v>38</v>
      </c>
      <c r="DU42" t="e">
        <f>#REF!</f>
        <v>#REF!</v>
      </c>
      <c r="DV42">
        <v>102</v>
      </c>
      <c r="EG42" t="e">
        <f>#REF!</f>
        <v>#REF!</v>
      </c>
      <c r="EH42">
        <v>9904</v>
      </c>
    </row>
    <row r="43" spans="1:138" x14ac:dyDescent="0.25">
      <c r="W43" s="71">
        <f>'Pg 2-3'!$J$11</f>
        <v>0</v>
      </c>
      <c r="X43">
        <v>13186</v>
      </c>
      <c r="BC43" t="e">
        <f>#REF!</f>
        <v>#REF!</v>
      </c>
      <c r="BD43">
        <v>45</v>
      </c>
      <c r="BG43" t="e">
        <f>#REF!</f>
        <v>#REF!</v>
      </c>
      <c r="BH43">
        <v>323</v>
      </c>
      <c r="CA43" t="e">
        <f>#REF!</f>
        <v>#REF!</v>
      </c>
      <c r="CB43">
        <v>3184</v>
      </c>
      <c r="CE43" t="e">
        <f>#REF!</f>
        <v>#REF!</v>
      </c>
      <c r="CF43">
        <v>4263</v>
      </c>
      <c r="CG43" t="e">
        <f>#REF!</f>
        <v>#REF!</v>
      </c>
      <c r="CH43">
        <v>66</v>
      </c>
      <c r="CK43" t="e">
        <f>#REF!</f>
        <v>#REF!</v>
      </c>
      <c r="CL43">
        <v>117</v>
      </c>
      <c r="CY43" t="e">
        <f>#REF!</f>
        <v>#REF!</v>
      </c>
      <c r="CZ43">
        <v>141</v>
      </c>
      <c r="DC43" t="e">
        <f>#REF!</f>
        <v>#REF!</v>
      </c>
      <c r="DD43">
        <v>157</v>
      </c>
      <c r="DO43" t="e">
        <f>#REF!</f>
        <v>#REF!</v>
      </c>
      <c r="DP43">
        <v>19380</v>
      </c>
      <c r="DQ43" t="e">
        <f>#REF!</f>
        <v>#REF!</v>
      </c>
      <c r="DR43">
        <v>39</v>
      </c>
      <c r="DU43" t="e">
        <f>#REF!</f>
        <v>#REF!</v>
      </c>
      <c r="DV43">
        <v>103</v>
      </c>
      <c r="EG43" t="e">
        <f>#REF!</f>
        <v>#REF!</v>
      </c>
      <c r="EH43">
        <v>9905</v>
      </c>
    </row>
    <row r="44" spans="1:138" x14ac:dyDescent="0.25">
      <c r="W44" s="71">
        <f>'Pg 2-3'!$K$11</f>
        <v>0</v>
      </c>
      <c r="X44">
        <v>13187</v>
      </c>
      <c r="BC44" t="e">
        <f>#REF!</f>
        <v>#REF!</v>
      </c>
      <c r="BD44">
        <v>46</v>
      </c>
      <c r="BG44" t="e">
        <f>#REF!</f>
        <v>#REF!</v>
      </c>
      <c r="BH44">
        <v>324</v>
      </c>
      <c r="CA44" t="e">
        <f>#REF!</f>
        <v>#REF!</v>
      </c>
      <c r="CB44">
        <v>3185</v>
      </c>
      <c r="CE44" t="e">
        <f>#REF!</f>
        <v>#REF!</v>
      </c>
      <c r="CF44">
        <v>4264</v>
      </c>
      <c r="CG44" t="e">
        <f>#REF!</f>
        <v>#REF!</v>
      </c>
      <c r="CH44">
        <v>67</v>
      </c>
      <c r="CK44" t="e">
        <f>#REF!</f>
        <v>#REF!</v>
      </c>
      <c r="CL44">
        <v>118</v>
      </c>
      <c r="CY44" t="e">
        <f>#REF!</f>
        <v>#REF!</v>
      </c>
      <c r="CZ44">
        <v>142</v>
      </c>
      <c r="DC44" t="e">
        <f>#REF!</f>
        <v>#REF!</v>
      </c>
      <c r="DD44">
        <v>158</v>
      </c>
      <c r="DO44" t="e">
        <f>#REF!</f>
        <v>#REF!</v>
      </c>
      <c r="DP44">
        <v>19381</v>
      </c>
      <c r="DQ44" t="e">
        <f>#REF!</f>
        <v>#REF!</v>
      </c>
      <c r="DR44">
        <v>40</v>
      </c>
      <c r="DU44" t="e">
        <f>#REF!</f>
        <v>#REF!</v>
      </c>
      <c r="DV44">
        <v>104</v>
      </c>
      <c r="EG44" t="e">
        <f>#REF!</f>
        <v>#REF!</v>
      </c>
      <c r="EH44">
        <v>9906</v>
      </c>
    </row>
    <row r="45" spans="1:138" x14ac:dyDescent="0.25">
      <c r="W45" s="71">
        <f>'Pg 2-3'!$L$11</f>
        <v>4264.3614000000016</v>
      </c>
      <c r="X45">
        <v>13188</v>
      </c>
      <c r="BC45" t="e">
        <f>#REF!</f>
        <v>#REF!</v>
      </c>
      <c r="BD45">
        <v>47</v>
      </c>
      <c r="BG45" t="e">
        <f>#REF!</f>
        <v>#REF!</v>
      </c>
      <c r="BH45">
        <v>325</v>
      </c>
      <c r="CA45" t="e">
        <f>#REF!</f>
        <v>#REF!</v>
      </c>
      <c r="CB45">
        <v>3186</v>
      </c>
      <c r="CE45" t="e">
        <f>#REF!</f>
        <v>#REF!</v>
      </c>
      <c r="CF45">
        <v>4265</v>
      </c>
      <c r="CG45" t="e">
        <f>#REF!</f>
        <v>#REF!</v>
      </c>
      <c r="CH45">
        <v>68</v>
      </c>
      <c r="CK45" t="e">
        <f>#REF!</f>
        <v>#REF!</v>
      </c>
      <c r="CL45">
        <v>119</v>
      </c>
      <c r="CY45" t="e">
        <f>#REF!</f>
        <v>#REF!</v>
      </c>
      <c r="CZ45">
        <v>143</v>
      </c>
      <c r="DC45" t="e">
        <f>#REF!</f>
        <v>#REF!</v>
      </c>
      <c r="DD45">
        <v>159</v>
      </c>
      <c r="DO45" t="e">
        <f>#REF!</f>
        <v>#REF!</v>
      </c>
      <c r="DP45">
        <v>19382</v>
      </c>
      <c r="DQ45" t="e">
        <f>#REF!</f>
        <v>#REF!</v>
      </c>
      <c r="DR45">
        <v>41</v>
      </c>
      <c r="DU45" t="e">
        <f>#REF!</f>
        <v>#REF!</v>
      </c>
      <c r="DV45">
        <v>105</v>
      </c>
      <c r="EG45" t="e">
        <f>#REF!</f>
        <v>#REF!</v>
      </c>
      <c r="EH45">
        <v>9907</v>
      </c>
    </row>
    <row r="46" spans="1:138" x14ac:dyDescent="0.25">
      <c r="W46" s="71">
        <f>'Pg 2-3'!$C$12</f>
        <v>0</v>
      </c>
      <c r="X46">
        <v>13189</v>
      </c>
      <c r="BC46" t="e">
        <f>#REF!</f>
        <v>#REF!</v>
      </c>
      <c r="BD46">
        <v>48</v>
      </c>
      <c r="BG46" t="e">
        <f>#REF!</f>
        <v>#REF!</v>
      </c>
      <c r="BH46">
        <v>326</v>
      </c>
      <c r="CA46" t="e">
        <f>#REF!</f>
        <v>#REF!</v>
      </c>
      <c r="CB46">
        <v>3187</v>
      </c>
      <c r="CE46" t="e">
        <f>#REF!</f>
        <v>#REF!</v>
      </c>
      <c r="CF46">
        <v>4266</v>
      </c>
      <c r="CG46" t="e">
        <f>#REF!</f>
        <v>#REF!</v>
      </c>
      <c r="CH46">
        <v>69</v>
      </c>
      <c r="CK46" t="e">
        <f>#REF!</f>
        <v>#REF!</v>
      </c>
      <c r="CL46">
        <v>120</v>
      </c>
      <c r="CY46" t="e">
        <f>#REF!</f>
        <v>#REF!</v>
      </c>
      <c r="CZ46">
        <v>144</v>
      </c>
      <c r="DC46" t="e">
        <f>#REF!</f>
        <v>#REF!</v>
      </c>
      <c r="DD46">
        <v>160</v>
      </c>
      <c r="DO46" t="e">
        <f>#REF!</f>
        <v>#REF!</v>
      </c>
      <c r="DP46">
        <v>19383</v>
      </c>
      <c r="DQ46" t="e">
        <f>#REF!</f>
        <v>#REF!</v>
      </c>
      <c r="DR46">
        <v>42</v>
      </c>
      <c r="DU46" t="e">
        <f>#REF!</f>
        <v>#REF!</v>
      </c>
      <c r="DV46">
        <v>106</v>
      </c>
      <c r="EG46" t="e">
        <f>#REF!</f>
        <v>#REF!</v>
      </c>
      <c r="EH46">
        <v>9908</v>
      </c>
    </row>
    <row r="47" spans="1:138" x14ac:dyDescent="0.25">
      <c r="W47" s="71">
        <f>'Pg 2-3'!$D$12</f>
        <v>0</v>
      </c>
      <c r="X47">
        <v>13190</v>
      </c>
      <c r="BC47" t="e">
        <f>#REF!</f>
        <v>#REF!</v>
      </c>
      <c r="BD47">
        <v>49</v>
      </c>
      <c r="BG47" t="e">
        <f>#REF!</f>
        <v>#REF!</v>
      </c>
      <c r="BH47">
        <v>327</v>
      </c>
      <c r="CA47" t="e">
        <f>#REF!</f>
        <v>#REF!</v>
      </c>
      <c r="CB47">
        <v>3188</v>
      </c>
      <c r="CE47" t="e">
        <f>#REF!</f>
        <v>#REF!</v>
      </c>
      <c r="CF47">
        <v>4267</v>
      </c>
      <c r="CG47" t="e">
        <f>#REF!</f>
        <v>#REF!</v>
      </c>
      <c r="CH47">
        <v>70</v>
      </c>
      <c r="CK47" t="e">
        <f>#REF!</f>
        <v>#REF!</v>
      </c>
      <c r="CL47">
        <v>121</v>
      </c>
      <c r="CY47" t="e">
        <f>#REF!</f>
        <v>#REF!</v>
      </c>
      <c r="CZ47">
        <v>145</v>
      </c>
      <c r="DC47" t="e">
        <f>#REF!</f>
        <v>#REF!</v>
      </c>
      <c r="DD47">
        <v>161</v>
      </c>
      <c r="DO47" t="e">
        <f>#REF!</f>
        <v>#REF!</v>
      </c>
      <c r="DP47">
        <v>19384</v>
      </c>
      <c r="DQ47" t="e">
        <f>#REF!</f>
        <v>#REF!</v>
      </c>
      <c r="DR47">
        <v>43</v>
      </c>
      <c r="DU47" t="e">
        <f>#REF!</f>
        <v>#REF!</v>
      </c>
      <c r="DV47">
        <v>107</v>
      </c>
      <c r="EG47" t="e">
        <f>#REF!</f>
        <v>#REF!</v>
      </c>
      <c r="EH47">
        <v>9909</v>
      </c>
    </row>
    <row r="48" spans="1:138" x14ac:dyDescent="0.25">
      <c r="W48" s="71">
        <f>'Pg 2-3'!$E$12</f>
        <v>0</v>
      </c>
      <c r="X48">
        <v>13191</v>
      </c>
      <c r="BC48" t="e">
        <f>#REF!</f>
        <v>#REF!</v>
      </c>
      <c r="BD48">
        <v>50</v>
      </c>
      <c r="BG48" t="e">
        <f>#REF!</f>
        <v>#REF!</v>
      </c>
      <c r="BH48">
        <v>328</v>
      </c>
      <c r="CA48" t="e">
        <f>#REF!</f>
        <v>#REF!</v>
      </c>
      <c r="CB48">
        <v>3189</v>
      </c>
      <c r="CE48" t="e">
        <f>#REF!</f>
        <v>#REF!</v>
      </c>
      <c r="CF48">
        <v>4268</v>
      </c>
      <c r="CG48" t="e">
        <f>#REF!</f>
        <v>#REF!</v>
      </c>
      <c r="CH48">
        <v>71</v>
      </c>
      <c r="CK48" t="e">
        <f>#REF!</f>
        <v>#REF!</v>
      </c>
      <c r="CL48">
        <v>122</v>
      </c>
      <c r="CY48" t="e">
        <f>#REF!</f>
        <v>#REF!</v>
      </c>
      <c r="CZ48">
        <v>146</v>
      </c>
      <c r="DC48" t="e">
        <f>#REF!</f>
        <v>#REF!</v>
      </c>
      <c r="DD48">
        <v>162</v>
      </c>
      <c r="DO48" t="e">
        <f>#REF!</f>
        <v>#REF!</v>
      </c>
      <c r="DP48">
        <v>19385</v>
      </c>
      <c r="DQ48" t="e">
        <f>#REF!</f>
        <v>#REF!</v>
      </c>
      <c r="DR48">
        <v>44</v>
      </c>
      <c r="DU48" t="e">
        <f>#REF!</f>
        <v>#REF!</v>
      </c>
      <c r="DV48">
        <v>108</v>
      </c>
      <c r="EG48" t="e">
        <f>#REF!</f>
        <v>#REF!</v>
      </c>
      <c r="EH48">
        <v>9910</v>
      </c>
    </row>
    <row r="49" spans="23:138" x14ac:dyDescent="0.25">
      <c r="W49" s="71">
        <f>'Pg 2-3'!$F$12</f>
        <v>0</v>
      </c>
      <c r="X49">
        <v>13192</v>
      </c>
      <c r="BC49" t="e">
        <f>#REF!</f>
        <v>#REF!</v>
      </c>
      <c r="BD49">
        <v>51</v>
      </c>
      <c r="BG49" t="e">
        <f>#REF!</f>
        <v>#REF!</v>
      </c>
      <c r="BH49">
        <v>329</v>
      </c>
      <c r="CA49" t="e">
        <f>#REF!</f>
        <v>#REF!</v>
      </c>
      <c r="CB49">
        <v>3190</v>
      </c>
      <c r="CE49" t="e">
        <f>#REF!</f>
        <v>#REF!</v>
      </c>
      <c r="CF49">
        <v>4269</v>
      </c>
      <c r="CG49" t="e">
        <f>#REF!</f>
        <v>#REF!</v>
      </c>
      <c r="CH49">
        <v>93</v>
      </c>
      <c r="CK49" t="e">
        <f>#REF!</f>
        <v>#REF!</v>
      </c>
      <c r="CL49">
        <v>123</v>
      </c>
      <c r="CY49" t="e">
        <f>#REF!</f>
        <v>#REF!</v>
      </c>
      <c r="CZ49">
        <v>147</v>
      </c>
      <c r="DC49" t="e">
        <f>#REF!</f>
        <v>#REF!</v>
      </c>
      <c r="DD49">
        <v>163</v>
      </c>
      <c r="DO49" t="e">
        <f>#REF!</f>
        <v>#REF!</v>
      </c>
      <c r="DP49">
        <v>19386</v>
      </c>
      <c r="DQ49" t="e">
        <f>#REF!</f>
        <v>#REF!</v>
      </c>
      <c r="DR49">
        <v>45</v>
      </c>
      <c r="DU49" t="e">
        <f>#REF!</f>
        <v>#REF!</v>
      </c>
      <c r="DV49">
        <v>109</v>
      </c>
      <c r="EG49" t="e">
        <f>#REF!</f>
        <v>#REF!</v>
      </c>
      <c r="EH49">
        <v>9911</v>
      </c>
    </row>
    <row r="50" spans="23:138" x14ac:dyDescent="0.25">
      <c r="W50" s="71">
        <f>'Pg 2-3'!$G$12</f>
        <v>0</v>
      </c>
      <c r="X50">
        <v>13193</v>
      </c>
      <c r="BC50" t="e">
        <f>#REF!</f>
        <v>#REF!</v>
      </c>
      <c r="BD50">
        <v>52</v>
      </c>
      <c r="BG50" t="e">
        <f>#REF!</f>
        <v>#REF!</v>
      </c>
      <c r="BH50">
        <v>330</v>
      </c>
      <c r="CA50" t="e">
        <f>#REF!</f>
        <v>#REF!</v>
      </c>
      <c r="CB50">
        <v>3191</v>
      </c>
      <c r="CE50" t="e">
        <f>#REF!</f>
        <v>#REF!</v>
      </c>
      <c r="CF50">
        <v>4270</v>
      </c>
      <c r="CG50" t="e">
        <f>#REF!</f>
        <v>#REF!</v>
      </c>
      <c r="CH50">
        <v>94</v>
      </c>
      <c r="CK50" t="e">
        <f>#REF!</f>
        <v>#REF!</v>
      </c>
      <c r="CL50">
        <v>124</v>
      </c>
      <c r="DC50" t="e">
        <f>#REF!</f>
        <v>#REF!</v>
      </c>
      <c r="DD50">
        <v>164</v>
      </c>
      <c r="DO50" t="e">
        <f>#REF!</f>
        <v>#REF!</v>
      </c>
      <c r="DP50">
        <v>19387</v>
      </c>
      <c r="DQ50" t="e">
        <f>#REF!</f>
        <v>#REF!</v>
      </c>
      <c r="DR50">
        <v>111</v>
      </c>
      <c r="DU50" t="e">
        <f>#REF!</f>
        <v>#REF!</v>
      </c>
      <c r="DV50">
        <v>116</v>
      </c>
      <c r="EG50" t="e">
        <f>#REF!</f>
        <v>#REF!</v>
      </c>
      <c r="EH50">
        <v>9912</v>
      </c>
    </row>
    <row r="51" spans="23:138" x14ac:dyDescent="0.25">
      <c r="W51" s="71">
        <f>'Pg 2-3'!$H$12</f>
        <v>0</v>
      </c>
      <c r="X51">
        <v>13194</v>
      </c>
      <c r="BC51" t="e">
        <f>#REF!</f>
        <v>#REF!</v>
      </c>
      <c r="BD51">
        <v>53</v>
      </c>
      <c r="BG51" t="e">
        <f>#REF!</f>
        <v>#REF!</v>
      </c>
      <c r="BH51">
        <v>331</v>
      </c>
      <c r="CA51" t="e">
        <f>#REF!</f>
        <v>#REF!</v>
      </c>
      <c r="CB51">
        <v>3192</v>
      </c>
      <c r="CE51" t="e">
        <f>#REF!</f>
        <v>#REF!</v>
      </c>
      <c r="CF51">
        <v>4271</v>
      </c>
      <c r="CG51" t="e">
        <f>#REF!</f>
        <v>#REF!</v>
      </c>
      <c r="CH51">
        <v>95</v>
      </c>
      <c r="CK51" t="e">
        <f>#REF!</f>
        <v>#REF!</v>
      </c>
      <c r="CL51">
        <v>125</v>
      </c>
      <c r="DC51" t="e">
        <f>#REF!</f>
        <v>#REF!</v>
      </c>
      <c r="DD51">
        <v>165</v>
      </c>
      <c r="DU51" t="e">
        <f>#REF!</f>
        <v>#REF!</v>
      </c>
      <c r="DV51">
        <v>117</v>
      </c>
      <c r="EG51" t="e">
        <f>#REF!</f>
        <v>#REF!</v>
      </c>
      <c r="EH51">
        <v>9913</v>
      </c>
    </row>
    <row r="52" spans="23:138" x14ac:dyDescent="0.25">
      <c r="W52" s="71">
        <f>'Pg 2-3'!$I$12</f>
        <v>0</v>
      </c>
      <c r="X52">
        <v>13195</v>
      </c>
      <c r="BC52" t="e">
        <f>#REF!</f>
        <v>#REF!</v>
      </c>
      <c r="BD52">
        <v>54</v>
      </c>
      <c r="BG52" t="e">
        <f>#REF!</f>
        <v>#REF!</v>
      </c>
      <c r="BH52">
        <v>332</v>
      </c>
      <c r="CA52" t="e">
        <f>#REF!</f>
        <v>#REF!</v>
      </c>
      <c r="CB52">
        <v>3193</v>
      </c>
      <c r="CE52" t="e">
        <f>#REF!</f>
        <v>#REF!</v>
      </c>
      <c r="CF52">
        <v>4272</v>
      </c>
      <c r="CG52" t="e">
        <f>#REF!</f>
        <v>#REF!</v>
      </c>
      <c r="CH52">
        <v>96</v>
      </c>
      <c r="CK52" t="e">
        <f>#REF!</f>
        <v>#REF!</v>
      </c>
      <c r="CL52">
        <v>126</v>
      </c>
      <c r="DC52" t="e">
        <f>#REF!</f>
        <v>#REF!</v>
      </c>
      <c r="DD52">
        <v>166</v>
      </c>
      <c r="DU52" t="e">
        <f>#REF!</f>
        <v>#REF!</v>
      </c>
      <c r="DV52">
        <v>118</v>
      </c>
      <c r="EG52" t="e">
        <f>#REF!</f>
        <v>#REF!</v>
      </c>
      <c r="EH52">
        <v>9914</v>
      </c>
    </row>
    <row r="53" spans="23:138" x14ac:dyDescent="0.25">
      <c r="W53" s="71">
        <f>'Pg 2-3'!$J$12</f>
        <v>0</v>
      </c>
      <c r="X53">
        <v>13196</v>
      </c>
      <c r="BC53" t="e">
        <f>#REF!</f>
        <v>#REF!</v>
      </c>
      <c r="BD53">
        <v>55</v>
      </c>
      <c r="BG53" t="e">
        <f>#REF!</f>
        <v>#REF!</v>
      </c>
      <c r="BH53">
        <v>333</v>
      </c>
      <c r="CA53" t="e">
        <f>#REF!</f>
        <v>#REF!</v>
      </c>
      <c r="CB53">
        <v>3194</v>
      </c>
      <c r="CE53" t="e">
        <f>#REF!</f>
        <v>#REF!</v>
      </c>
      <c r="CF53">
        <v>4273</v>
      </c>
      <c r="CG53" t="e">
        <f>#REF!</f>
        <v>#REF!</v>
      </c>
      <c r="CH53">
        <v>97</v>
      </c>
      <c r="CK53" t="e">
        <f>#REF!</f>
        <v>#REF!</v>
      </c>
      <c r="CL53">
        <v>127</v>
      </c>
      <c r="DC53" t="e">
        <f>#REF!</f>
        <v>#REF!</v>
      </c>
      <c r="DD53">
        <v>167</v>
      </c>
      <c r="DU53" t="e">
        <f>#REF!</f>
        <v>#REF!</v>
      </c>
      <c r="DV53">
        <v>119</v>
      </c>
      <c r="EG53" t="e">
        <f>#REF!</f>
        <v>#REF!</v>
      </c>
      <c r="EH53">
        <v>9915</v>
      </c>
    </row>
    <row r="54" spans="23:138" x14ac:dyDescent="0.25">
      <c r="W54" s="71">
        <f>'Pg 2-3'!$K$12</f>
        <v>0</v>
      </c>
      <c r="X54">
        <v>13197</v>
      </c>
      <c r="BC54" t="e">
        <f>#REF!</f>
        <v>#REF!</v>
      </c>
      <c r="BD54">
        <v>56</v>
      </c>
      <c r="BG54" t="e">
        <f>#REF!</f>
        <v>#REF!</v>
      </c>
      <c r="BH54">
        <v>334</v>
      </c>
      <c r="CA54" t="e">
        <f>#REF!</f>
        <v>#REF!</v>
      </c>
      <c r="CB54">
        <v>3195</v>
      </c>
      <c r="CE54" t="e">
        <f>#REF!</f>
        <v>#REF!</v>
      </c>
      <c r="CF54">
        <v>4274</v>
      </c>
      <c r="CG54" t="e">
        <f>#REF!</f>
        <v>#REF!</v>
      </c>
      <c r="CH54">
        <v>98</v>
      </c>
      <c r="CK54" t="e">
        <f>#REF!</f>
        <v>#REF!</v>
      </c>
      <c r="CL54">
        <v>128</v>
      </c>
      <c r="DC54" t="e">
        <f>#REF!</f>
        <v>#REF!</v>
      </c>
      <c r="DD54">
        <v>168</v>
      </c>
      <c r="DU54" t="e">
        <f>#REF!</f>
        <v>#REF!</v>
      </c>
      <c r="DV54">
        <v>120</v>
      </c>
      <c r="EG54" t="e">
        <f>#REF!</f>
        <v>#REF!</v>
      </c>
      <c r="EH54">
        <v>9922</v>
      </c>
    </row>
    <row r="55" spans="23:138" x14ac:dyDescent="0.25">
      <c r="W55" s="71">
        <f>'Pg 2-3'!$L$12</f>
        <v>0</v>
      </c>
      <c r="X55">
        <v>13198</v>
      </c>
      <c r="BC55" t="e">
        <f>#REF!</f>
        <v>#REF!</v>
      </c>
      <c r="BD55">
        <v>57</v>
      </c>
      <c r="BG55" t="e">
        <f>#REF!</f>
        <v>#REF!</v>
      </c>
      <c r="BH55">
        <v>335</v>
      </c>
      <c r="CA55" t="e">
        <f>#REF!</f>
        <v>#REF!</v>
      </c>
      <c r="CB55">
        <v>3196</v>
      </c>
      <c r="CE55" t="e">
        <f>#REF!</f>
        <v>#REF!</v>
      </c>
      <c r="CF55">
        <v>4275</v>
      </c>
      <c r="CG55" t="e">
        <f>#REF!</f>
        <v>#REF!</v>
      </c>
      <c r="CH55">
        <v>99</v>
      </c>
      <c r="CK55" t="e">
        <f>#REF!</f>
        <v>#REF!</v>
      </c>
      <c r="CL55">
        <v>129</v>
      </c>
      <c r="DC55" t="e">
        <f>#REF!</f>
        <v>#REF!</v>
      </c>
      <c r="DD55">
        <v>169</v>
      </c>
      <c r="DU55" t="e">
        <f>#REF!</f>
        <v>#REF!</v>
      </c>
      <c r="DV55">
        <v>121</v>
      </c>
      <c r="EG55" t="e">
        <f>#REF!</f>
        <v>#REF!</v>
      </c>
      <c r="EH55">
        <v>9923</v>
      </c>
    </row>
    <row r="56" spans="23:138" x14ac:dyDescent="0.25">
      <c r="W56" s="71">
        <f>'Pg 2-3'!$C$13</f>
        <v>0</v>
      </c>
      <c r="X56">
        <v>13199</v>
      </c>
      <c r="BC56" t="e">
        <f>#REF!</f>
        <v>#REF!</v>
      </c>
      <c r="BD56">
        <v>58</v>
      </c>
      <c r="BG56" t="e">
        <f>#REF!</f>
        <v>#REF!</v>
      </c>
      <c r="BH56">
        <v>336</v>
      </c>
      <c r="CA56" t="e">
        <f>#REF!</f>
        <v>#REF!</v>
      </c>
      <c r="CB56">
        <v>3197</v>
      </c>
      <c r="CE56" t="e">
        <f>#REF!</f>
        <v>#REF!</v>
      </c>
      <c r="CF56">
        <v>4276</v>
      </c>
      <c r="CG56" t="e">
        <f>#REF!</f>
        <v>#REF!</v>
      </c>
      <c r="CH56">
        <v>100</v>
      </c>
      <c r="CK56" t="e">
        <f>#REF!</f>
        <v>#REF!</v>
      </c>
      <c r="CL56">
        <v>130</v>
      </c>
      <c r="DC56" t="e">
        <f>#REF!</f>
        <v>#REF!</v>
      </c>
      <c r="DD56">
        <v>170</v>
      </c>
      <c r="DU56" t="e">
        <f>#REF!</f>
        <v>#REF!</v>
      </c>
      <c r="DV56">
        <v>122</v>
      </c>
      <c r="EG56" t="e">
        <f>#REF!</f>
        <v>#REF!</v>
      </c>
      <c r="EH56">
        <v>9924</v>
      </c>
    </row>
    <row r="57" spans="23:138" x14ac:dyDescent="0.25">
      <c r="W57" s="71">
        <f>'Pg 2-3'!$D$13</f>
        <v>0</v>
      </c>
      <c r="X57">
        <v>13200</v>
      </c>
      <c r="BC57" t="e">
        <f>#REF!</f>
        <v>#REF!</v>
      </c>
      <c r="BD57">
        <v>59</v>
      </c>
      <c r="BG57" t="e">
        <f>#REF!</f>
        <v>#REF!</v>
      </c>
      <c r="BH57">
        <v>337</v>
      </c>
      <c r="CA57" t="e">
        <f>#REF!</f>
        <v>#REF!</v>
      </c>
      <c r="CB57">
        <v>3198</v>
      </c>
      <c r="CE57" t="e">
        <f>#REF!</f>
        <v>#REF!</v>
      </c>
      <c r="CF57">
        <v>4277</v>
      </c>
      <c r="CG57" t="e">
        <f>#REF!</f>
        <v>#REF!</v>
      </c>
      <c r="CH57">
        <v>105</v>
      </c>
      <c r="CK57" t="e">
        <f>#REF!</f>
        <v>#REF!</v>
      </c>
      <c r="CL57">
        <v>131</v>
      </c>
      <c r="DC57" t="e">
        <f>#REF!</f>
        <v>#REF!</v>
      </c>
      <c r="DD57">
        <v>171</v>
      </c>
      <c r="DU57" t="e">
        <f>#REF!</f>
        <v>#REF!</v>
      </c>
      <c r="DV57">
        <v>123</v>
      </c>
      <c r="EG57" t="e">
        <f>#REF!</f>
        <v>#REF!</v>
      </c>
      <c r="EH57">
        <v>9925</v>
      </c>
    </row>
    <row r="58" spans="23:138" x14ac:dyDescent="0.25">
      <c r="W58" s="71">
        <f>'Pg 2-3'!$E$13</f>
        <v>0</v>
      </c>
      <c r="X58">
        <v>13201</v>
      </c>
      <c r="BC58" t="e">
        <f>#REF!</f>
        <v>#REF!</v>
      </c>
      <c r="BD58">
        <v>60</v>
      </c>
      <c r="BG58" t="e">
        <f>#REF!</f>
        <v>#REF!</v>
      </c>
      <c r="BH58">
        <v>338</v>
      </c>
      <c r="CA58" t="e">
        <f>#REF!</f>
        <v>#REF!</v>
      </c>
      <c r="CB58">
        <v>3199</v>
      </c>
      <c r="CE58" t="e">
        <f>#REF!</f>
        <v>#REF!</v>
      </c>
      <c r="CF58">
        <v>4278</v>
      </c>
      <c r="CG58" t="e">
        <f>#REF!</f>
        <v>#REF!</v>
      </c>
      <c r="CH58">
        <v>106</v>
      </c>
      <c r="CK58" t="e">
        <f>#REF!</f>
        <v>#REF!</v>
      </c>
      <c r="CL58">
        <v>132</v>
      </c>
      <c r="DC58" t="e">
        <f>#REF!</f>
        <v>#REF!</v>
      </c>
      <c r="DD58">
        <v>172</v>
      </c>
      <c r="EG58" t="e">
        <f>#REF!</f>
        <v>#REF!</v>
      </c>
      <c r="EH58">
        <v>9926</v>
      </c>
    </row>
    <row r="59" spans="23:138" x14ac:dyDescent="0.25">
      <c r="W59" s="71">
        <f>'Pg 2-3'!$F$13</f>
        <v>0</v>
      </c>
      <c r="X59">
        <v>13202</v>
      </c>
      <c r="BC59" t="e">
        <f>#REF!</f>
        <v>#REF!</v>
      </c>
      <c r="BD59">
        <v>61</v>
      </c>
      <c r="BG59" t="e">
        <f>#REF!</f>
        <v>#REF!</v>
      </c>
      <c r="BH59">
        <v>339</v>
      </c>
      <c r="CA59" t="e">
        <f>#REF!</f>
        <v>#REF!</v>
      </c>
      <c r="CB59">
        <v>3200</v>
      </c>
      <c r="CE59" t="e">
        <f>#REF!</f>
        <v>#REF!</v>
      </c>
      <c r="CF59">
        <v>4279</v>
      </c>
      <c r="CG59" t="e">
        <f>#REF!</f>
        <v>#REF!</v>
      </c>
      <c r="CH59">
        <v>107</v>
      </c>
      <c r="CK59" t="e">
        <f>#REF!</f>
        <v>#REF!</v>
      </c>
      <c r="CL59">
        <v>133</v>
      </c>
      <c r="DC59" t="e">
        <f>#REF!</f>
        <v>#REF!</v>
      </c>
      <c r="DD59">
        <v>173</v>
      </c>
      <c r="EG59" t="e">
        <f>#REF!</f>
        <v>#REF!</v>
      </c>
      <c r="EH59">
        <v>9927</v>
      </c>
    </row>
    <row r="60" spans="23:138" x14ac:dyDescent="0.25">
      <c r="W60" s="71">
        <f>'Pg 2-3'!$G$13</f>
        <v>11874.838599999999</v>
      </c>
      <c r="X60">
        <v>13203</v>
      </c>
      <c r="BC60" t="e">
        <f>#REF!</f>
        <v>#REF!</v>
      </c>
      <c r="BD60">
        <v>62</v>
      </c>
      <c r="BG60" t="e">
        <f>#REF!</f>
        <v>#REF!</v>
      </c>
      <c r="BH60">
        <v>340</v>
      </c>
      <c r="CA60" t="e">
        <f>#REF!</f>
        <v>#REF!</v>
      </c>
      <c r="CB60">
        <v>3201</v>
      </c>
      <c r="CE60" t="e">
        <f>#REF!</f>
        <v>#REF!</v>
      </c>
      <c r="CF60">
        <v>4280</v>
      </c>
      <c r="CG60" t="e">
        <f>#REF!</f>
        <v>#REF!</v>
      </c>
      <c r="CH60">
        <v>108</v>
      </c>
      <c r="CK60" t="e">
        <f>#REF!</f>
        <v>#REF!</v>
      </c>
      <c r="CL60">
        <v>134</v>
      </c>
      <c r="DC60" t="e">
        <f>#REF!</f>
        <v>#REF!</v>
      </c>
      <c r="DD60">
        <v>174</v>
      </c>
      <c r="EG60" t="e">
        <f>#REF!</f>
        <v>#REF!</v>
      </c>
      <c r="EH60">
        <v>9928</v>
      </c>
    </row>
    <row r="61" spans="23:138" x14ac:dyDescent="0.25">
      <c r="W61" s="71">
        <f>'Pg 2-3'!$H$13</f>
        <v>0</v>
      </c>
      <c r="X61">
        <v>13204</v>
      </c>
      <c r="BC61" t="e">
        <f>#REF!</f>
        <v>#REF!</v>
      </c>
      <c r="BD61">
        <v>63</v>
      </c>
      <c r="BG61" t="e">
        <f>#REF!</f>
        <v>#REF!</v>
      </c>
      <c r="BH61">
        <v>341</v>
      </c>
      <c r="CA61" t="e">
        <f>#REF!</f>
        <v>#REF!</v>
      </c>
      <c r="CB61">
        <v>3202</v>
      </c>
      <c r="CE61" t="e">
        <f>#REF!</f>
        <v>#REF!</v>
      </c>
      <c r="CF61">
        <v>4281</v>
      </c>
      <c r="CG61" t="e">
        <f>#REF!</f>
        <v>#REF!</v>
      </c>
      <c r="CH61">
        <v>109</v>
      </c>
      <c r="CK61" t="e">
        <f>#REF!</f>
        <v>#REF!</v>
      </c>
      <c r="CL61">
        <v>135</v>
      </c>
      <c r="DC61" t="e">
        <f>#REF!</f>
        <v>#REF!</v>
      </c>
      <c r="DD61">
        <v>176</v>
      </c>
      <c r="EG61" t="e">
        <f>#REF!</f>
        <v>#REF!</v>
      </c>
      <c r="EH61">
        <v>9929</v>
      </c>
    </row>
    <row r="62" spans="23:138" x14ac:dyDescent="0.25">
      <c r="W62" s="71">
        <f>'Pg 2-3'!$I$13</f>
        <v>0</v>
      </c>
      <c r="X62">
        <v>13205</v>
      </c>
      <c r="BC62" t="e">
        <f>#REF!</f>
        <v>#REF!</v>
      </c>
      <c r="BD62">
        <v>64</v>
      </c>
      <c r="BG62" t="e">
        <f>#REF!</f>
        <v>#REF!</v>
      </c>
      <c r="BH62">
        <v>342</v>
      </c>
      <c r="CA62" t="e">
        <f>#REF!</f>
        <v>#REF!</v>
      </c>
      <c r="CB62">
        <v>3203</v>
      </c>
      <c r="CE62" t="e">
        <f>#REF!</f>
        <v>#REF!</v>
      </c>
      <c r="CF62">
        <v>4282</v>
      </c>
      <c r="CG62" t="e">
        <f>#REF!</f>
        <v>#REF!</v>
      </c>
      <c r="CH62">
        <v>110</v>
      </c>
      <c r="CK62" t="e">
        <f>#REF!</f>
        <v>#REF!</v>
      </c>
      <c r="CL62">
        <v>136</v>
      </c>
      <c r="EG62" t="e">
        <f>#REF!</f>
        <v>#REF!</v>
      </c>
      <c r="EH62">
        <v>9930</v>
      </c>
    </row>
    <row r="63" spans="23:138" x14ac:dyDescent="0.25">
      <c r="W63" s="71">
        <f>'Pg 2-3'!$J$13</f>
        <v>0</v>
      </c>
      <c r="X63">
        <v>13206</v>
      </c>
      <c r="BC63" t="e">
        <f>#REF!</f>
        <v>#REF!</v>
      </c>
      <c r="BD63">
        <v>65</v>
      </c>
      <c r="BG63" t="e">
        <f>#REF!</f>
        <v>#REF!</v>
      </c>
      <c r="BH63">
        <v>343</v>
      </c>
      <c r="CA63" t="e">
        <f>#REF!</f>
        <v>#REF!</v>
      </c>
      <c r="CB63">
        <v>3204</v>
      </c>
      <c r="CE63" t="e">
        <f>#REF!</f>
        <v>#REF!</v>
      </c>
      <c r="CF63">
        <v>4283</v>
      </c>
      <c r="CG63" t="e">
        <f>#REF!</f>
        <v>#REF!</v>
      </c>
      <c r="CH63">
        <v>111</v>
      </c>
      <c r="CK63" t="e">
        <f>#REF!</f>
        <v>#REF!</v>
      </c>
      <c r="CL63">
        <v>137</v>
      </c>
      <c r="EG63" t="e">
        <f>#REF!</f>
        <v>#REF!</v>
      </c>
      <c r="EH63">
        <v>9931</v>
      </c>
    </row>
    <row r="64" spans="23:138" x14ac:dyDescent="0.25">
      <c r="W64" s="71">
        <f>'Pg 2-3'!$K$13</f>
        <v>0</v>
      </c>
      <c r="X64">
        <v>13207</v>
      </c>
      <c r="BC64" t="e">
        <f>#REF!</f>
        <v>#REF!</v>
      </c>
      <c r="BD64">
        <v>66</v>
      </c>
      <c r="BG64" t="e">
        <f>#REF!</f>
        <v>#REF!</v>
      </c>
      <c r="BH64">
        <v>344</v>
      </c>
      <c r="CA64" t="e">
        <f>#REF!</f>
        <v>#REF!</v>
      </c>
      <c r="CB64">
        <v>3205</v>
      </c>
      <c r="CE64" t="e">
        <f>#REF!</f>
        <v>#REF!</v>
      </c>
      <c r="CF64">
        <v>4284</v>
      </c>
      <c r="CG64" t="e">
        <f>#REF!</f>
        <v>#REF!</v>
      </c>
      <c r="CH64">
        <v>112</v>
      </c>
      <c r="CK64" t="e">
        <f>#REF!</f>
        <v>#REF!</v>
      </c>
      <c r="CL64">
        <v>138</v>
      </c>
      <c r="EG64" t="e">
        <f>#REF!</f>
        <v>#REF!</v>
      </c>
      <c r="EH64">
        <v>9932</v>
      </c>
    </row>
    <row r="65" spans="23:138" x14ac:dyDescent="0.25">
      <c r="W65" s="71">
        <f>'Pg 2-3'!$L$13</f>
        <v>13588.946500000002</v>
      </c>
      <c r="X65">
        <v>13208</v>
      </c>
      <c r="BC65" t="e">
        <f>#REF!</f>
        <v>#REF!</v>
      </c>
      <c r="BD65">
        <v>67</v>
      </c>
      <c r="BG65" t="e">
        <f>#REF!</f>
        <v>#REF!</v>
      </c>
      <c r="BH65">
        <v>345</v>
      </c>
      <c r="CA65" t="e">
        <f>#REF!</f>
        <v>#REF!</v>
      </c>
      <c r="CB65">
        <v>3206</v>
      </c>
      <c r="CE65" t="e">
        <f>#REF!</f>
        <v>#REF!</v>
      </c>
      <c r="CF65">
        <v>4285</v>
      </c>
      <c r="CK65" t="e">
        <f>#REF!</f>
        <v>#REF!</v>
      </c>
      <c r="CL65">
        <v>139</v>
      </c>
      <c r="EG65" t="e">
        <f>#REF!</f>
        <v>#REF!</v>
      </c>
      <c r="EH65">
        <v>9933</v>
      </c>
    </row>
    <row r="66" spans="23:138" x14ac:dyDescent="0.25">
      <c r="W66" s="71">
        <f>'Pg 2-3'!$C$14</f>
        <v>512109.85915570718</v>
      </c>
      <c r="X66">
        <v>13209</v>
      </c>
      <c r="BC66" t="e">
        <f>#REF!</f>
        <v>#REF!</v>
      </c>
      <c r="BD66">
        <v>68</v>
      </c>
      <c r="BG66" t="e">
        <f>#REF!</f>
        <v>#REF!</v>
      </c>
      <c r="BH66">
        <v>346</v>
      </c>
      <c r="CA66" t="e">
        <f>#REF!</f>
        <v>#REF!</v>
      </c>
      <c r="CB66">
        <v>3207</v>
      </c>
      <c r="CE66" t="e">
        <f>#REF!</f>
        <v>#REF!</v>
      </c>
      <c r="CF66">
        <v>4286</v>
      </c>
      <c r="CK66" t="e">
        <f>#REF!</f>
        <v>#REF!</v>
      </c>
      <c r="CL66">
        <v>140</v>
      </c>
      <c r="EG66" t="e">
        <f>#REF!</f>
        <v>#REF!</v>
      </c>
      <c r="EH66">
        <v>9934</v>
      </c>
    </row>
    <row r="67" spans="23:138" x14ac:dyDescent="0.25">
      <c r="W67" s="71">
        <f>'Pg 2-3'!$D$14</f>
        <v>37429.520700000001</v>
      </c>
      <c r="X67">
        <v>13210</v>
      </c>
      <c r="BC67" t="e">
        <f>#REF!</f>
        <v>#REF!</v>
      </c>
      <c r="BD67">
        <v>69</v>
      </c>
      <c r="BG67" t="e">
        <f>#REF!</f>
        <v>#REF!</v>
      </c>
      <c r="BH67">
        <v>347</v>
      </c>
      <c r="CA67" t="e">
        <f>#REF!</f>
        <v>#REF!</v>
      </c>
      <c r="CB67">
        <v>3208</v>
      </c>
      <c r="CE67" t="e">
        <f>#REF!</f>
        <v>#REF!</v>
      </c>
      <c r="CF67">
        <v>4287</v>
      </c>
      <c r="CK67" t="e">
        <f>#REF!</f>
        <v>#REF!</v>
      </c>
      <c r="CL67">
        <v>141</v>
      </c>
      <c r="EG67" t="e">
        <f>#REF!</f>
        <v>#REF!</v>
      </c>
      <c r="EH67">
        <v>9935</v>
      </c>
    </row>
    <row r="68" spans="23:138" x14ac:dyDescent="0.25">
      <c r="W68" s="71">
        <f>'Pg 2-3'!$E$14</f>
        <v>530257.86784580327</v>
      </c>
      <c r="X68">
        <v>13211</v>
      </c>
      <c r="BC68" t="e">
        <f>#REF!</f>
        <v>#REF!</v>
      </c>
      <c r="BD68">
        <v>70</v>
      </c>
      <c r="BG68" t="e">
        <f>#REF!</f>
        <v>#REF!</v>
      </c>
      <c r="BH68">
        <v>348</v>
      </c>
      <c r="CA68" t="e">
        <f>#REF!</f>
        <v>#REF!</v>
      </c>
      <c r="CB68">
        <v>3209</v>
      </c>
      <c r="CE68" t="e">
        <f>#REF!</f>
        <v>#REF!</v>
      </c>
      <c r="CF68">
        <v>4288</v>
      </c>
      <c r="CK68" t="e">
        <f>#REF!</f>
        <v>#REF!</v>
      </c>
      <c r="CL68">
        <v>142</v>
      </c>
      <c r="EG68" t="e">
        <f>#REF!</f>
        <v>#REF!</v>
      </c>
      <c r="EH68">
        <v>9936</v>
      </c>
    </row>
    <row r="69" spans="23:138" x14ac:dyDescent="0.25">
      <c r="W69" s="71">
        <f>'Pg 2-3'!$F$14</f>
        <v>133480.17200000002</v>
      </c>
      <c r="X69">
        <v>13212</v>
      </c>
      <c r="BC69" t="e">
        <f>#REF!</f>
        <v>#REF!</v>
      </c>
      <c r="BD69">
        <v>71</v>
      </c>
      <c r="BG69" t="e">
        <f>#REF!</f>
        <v>#REF!</v>
      </c>
      <c r="BH69">
        <v>349</v>
      </c>
      <c r="CA69" t="e">
        <f>#REF!</f>
        <v>#REF!</v>
      </c>
      <c r="CB69">
        <v>3210</v>
      </c>
      <c r="CE69" t="e">
        <f>#REF!</f>
        <v>#REF!</v>
      </c>
      <c r="CF69">
        <v>4289</v>
      </c>
      <c r="CK69" t="e">
        <f>#REF!</f>
        <v>#REF!</v>
      </c>
      <c r="CL69">
        <v>143</v>
      </c>
      <c r="EG69" t="e">
        <f>#REF!</f>
        <v>#REF!</v>
      </c>
      <c r="EH69">
        <v>9937</v>
      </c>
    </row>
    <row r="70" spans="23:138" x14ac:dyDescent="0.25">
      <c r="W70" s="71">
        <f>'Pg 2-3'!$G$14</f>
        <v>329608.21582666662</v>
      </c>
      <c r="X70">
        <v>13213</v>
      </c>
      <c r="BC70" t="e">
        <f>#REF!</f>
        <v>#REF!</v>
      </c>
      <c r="BD70">
        <v>72</v>
      </c>
      <c r="BG70" t="e">
        <f>#REF!</f>
        <v>#REF!</v>
      </c>
      <c r="BH70">
        <v>350</v>
      </c>
      <c r="CA70" t="e">
        <f>#REF!</f>
        <v>#REF!</v>
      </c>
      <c r="CB70">
        <v>3211</v>
      </c>
      <c r="CE70" t="e">
        <f>#REF!</f>
        <v>#REF!</v>
      </c>
      <c r="CF70">
        <v>4290</v>
      </c>
      <c r="CK70" t="e">
        <f>#REF!</f>
        <v>#REF!</v>
      </c>
      <c r="CL70">
        <v>144</v>
      </c>
      <c r="EG70" t="e">
        <f>#REF!</f>
        <v>#REF!</v>
      </c>
      <c r="EH70">
        <v>9938</v>
      </c>
    </row>
    <row r="71" spans="23:138" x14ac:dyDescent="0.25">
      <c r="W71" s="71">
        <f>'Pg 2-3'!$H$14</f>
        <v>0</v>
      </c>
      <c r="X71">
        <v>13214</v>
      </c>
      <c r="BC71" t="e">
        <f>#REF!</f>
        <v>#REF!</v>
      </c>
      <c r="BD71">
        <v>73</v>
      </c>
      <c r="BG71" t="e">
        <f>#REF!</f>
        <v>#REF!</v>
      </c>
      <c r="BH71">
        <v>351</v>
      </c>
      <c r="CA71" t="e">
        <f>#REF!</f>
        <v>#REF!</v>
      </c>
      <c r="CB71">
        <v>3212</v>
      </c>
      <c r="CE71" t="e">
        <f>#REF!</f>
        <v>#REF!</v>
      </c>
      <c r="CF71">
        <v>4291</v>
      </c>
      <c r="CK71" t="e">
        <f>#REF!</f>
        <v>#REF!</v>
      </c>
      <c r="CL71">
        <v>145</v>
      </c>
      <c r="EG71" t="e">
        <f>#REF!</f>
        <v>#REF!</v>
      </c>
      <c r="EH71">
        <v>9939</v>
      </c>
    </row>
    <row r="72" spans="23:138" x14ac:dyDescent="0.25">
      <c r="W72" s="71">
        <f>'Pg 2-3'!$I$14</f>
        <v>95280</v>
      </c>
      <c r="X72">
        <v>13215</v>
      </c>
      <c r="BC72" t="e">
        <f>#REF!</f>
        <v>#REF!</v>
      </c>
      <c r="BD72">
        <v>74</v>
      </c>
      <c r="BG72" t="e">
        <f>#REF!</f>
        <v>#REF!</v>
      </c>
      <c r="BH72">
        <v>352</v>
      </c>
      <c r="CA72" t="e">
        <f>#REF!</f>
        <v>#REF!</v>
      </c>
      <c r="CB72">
        <v>3213</v>
      </c>
      <c r="CE72" t="e">
        <f>#REF!</f>
        <v>#REF!</v>
      </c>
      <c r="CF72">
        <v>4292</v>
      </c>
      <c r="CK72" t="e">
        <f>#REF!</f>
        <v>#REF!</v>
      </c>
      <c r="CL72">
        <v>146</v>
      </c>
      <c r="EG72" t="e">
        <f>#REF!</f>
        <v>#REF!</v>
      </c>
      <c r="EH72">
        <v>9940</v>
      </c>
    </row>
    <row r="73" spans="23:138" x14ac:dyDescent="0.25">
      <c r="W73" s="71">
        <f>'Pg 2-3'!$J$14</f>
        <v>0</v>
      </c>
      <c r="X73">
        <v>13216</v>
      </c>
      <c r="BC73" t="e">
        <f>#REF!</f>
        <v>#REF!</v>
      </c>
      <c r="BD73">
        <v>75</v>
      </c>
      <c r="BG73" t="e">
        <f>#REF!</f>
        <v>#REF!</v>
      </c>
      <c r="BH73">
        <v>353</v>
      </c>
      <c r="CA73" t="e">
        <f>#REF!</f>
        <v>#REF!</v>
      </c>
      <c r="CB73">
        <v>3214</v>
      </c>
      <c r="CE73" t="e">
        <f>#REF!</f>
        <v>#REF!</v>
      </c>
      <c r="CF73">
        <v>4293</v>
      </c>
      <c r="CK73" t="e">
        <f>#REF!</f>
        <v>#REF!</v>
      </c>
      <c r="CL73">
        <v>147</v>
      </c>
      <c r="EG73" t="e">
        <f>#REF!</f>
        <v>#REF!</v>
      </c>
      <c r="EH73">
        <v>9941</v>
      </c>
    </row>
    <row r="74" spans="23:138" x14ac:dyDescent="0.25">
      <c r="W74" s="71">
        <f>'Pg 2-3'!$K$14</f>
        <v>0</v>
      </c>
      <c r="X74">
        <v>13217</v>
      </c>
      <c r="BC74" t="e">
        <f>#REF!</f>
        <v>#REF!</v>
      </c>
      <c r="BD74">
        <v>76</v>
      </c>
      <c r="BG74" t="e">
        <f>#REF!</f>
        <v>#REF!</v>
      </c>
      <c r="BH74">
        <v>354</v>
      </c>
      <c r="CA74" t="e">
        <f>#REF!</f>
        <v>#REF!</v>
      </c>
      <c r="CB74">
        <v>3215</v>
      </c>
      <c r="CE74" t="e">
        <f>#REF!</f>
        <v>#REF!</v>
      </c>
      <c r="CF74">
        <v>4294</v>
      </c>
      <c r="CK74" t="e">
        <f>#REF!</f>
        <v>#REF!</v>
      </c>
      <c r="CL74">
        <v>148</v>
      </c>
      <c r="EG74" t="e">
        <f>#REF!</f>
        <v>#REF!</v>
      </c>
      <c r="EH74">
        <v>9942</v>
      </c>
    </row>
    <row r="75" spans="23:138" x14ac:dyDescent="0.25">
      <c r="W75" s="71">
        <f>'Pg 2-3'!$L$14</f>
        <v>165259.36480000018</v>
      </c>
      <c r="X75">
        <v>13218</v>
      </c>
      <c r="BC75" t="e">
        <f>#REF!</f>
        <v>#REF!</v>
      </c>
      <c r="BD75">
        <v>77</v>
      </c>
      <c r="BG75" t="e">
        <f>#REF!</f>
        <v>#REF!</v>
      </c>
      <c r="BH75">
        <v>355</v>
      </c>
      <c r="CA75" t="e">
        <f>#REF!</f>
        <v>#REF!</v>
      </c>
      <c r="CB75">
        <v>3216</v>
      </c>
      <c r="CE75" t="e">
        <f>#REF!</f>
        <v>#REF!</v>
      </c>
      <c r="CF75">
        <v>4295</v>
      </c>
      <c r="EG75" t="e">
        <f>#REF!</f>
        <v>#REF!</v>
      </c>
      <c r="EH75">
        <v>9943</v>
      </c>
    </row>
    <row r="76" spans="23:138" x14ac:dyDescent="0.25">
      <c r="W76" s="71">
        <f>'Pg 2-3'!$M$8</f>
        <v>539834.67071960296</v>
      </c>
      <c r="X76">
        <v>13220</v>
      </c>
      <c r="BC76" t="e">
        <f>#REF!</f>
        <v>#REF!</v>
      </c>
      <c r="BD76">
        <v>78</v>
      </c>
      <c r="BG76" t="e">
        <f>#REF!</f>
        <v>#REF!</v>
      </c>
      <c r="BH76">
        <v>356</v>
      </c>
      <c r="CA76" t="e">
        <f>#REF!</f>
        <v>#REF!</v>
      </c>
      <c r="CB76">
        <v>3217</v>
      </c>
      <c r="CE76" t="e">
        <f>#REF!</f>
        <v>#REF!</v>
      </c>
      <c r="CF76">
        <v>4296</v>
      </c>
      <c r="EG76" t="e">
        <f>#REF!</f>
        <v>#REF!</v>
      </c>
      <c r="EH76">
        <v>9944</v>
      </c>
    </row>
    <row r="77" spans="23:138" x14ac:dyDescent="0.25">
      <c r="W77" s="71">
        <f>'Pg 2-3'!$M$9</f>
        <v>188228.02243610428</v>
      </c>
      <c r="X77">
        <v>13221</v>
      </c>
      <c r="BC77" t="e">
        <f>#REF!</f>
        <v>#REF!</v>
      </c>
      <c r="BD77">
        <v>79</v>
      </c>
      <c r="BG77" t="e">
        <f>#REF!</f>
        <v>#REF!</v>
      </c>
      <c r="BH77">
        <v>357</v>
      </c>
      <c r="CA77" t="e">
        <f>#REF!</f>
        <v>#REF!</v>
      </c>
      <c r="CB77">
        <v>3218</v>
      </c>
      <c r="CE77" t="e">
        <f>#REF!</f>
        <v>#REF!</v>
      </c>
      <c r="CF77">
        <v>4297</v>
      </c>
      <c r="EG77" t="e">
        <f>#REF!</f>
        <v>#REF!</v>
      </c>
      <c r="EH77">
        <v>9945</v>
      </c>
    </row>
    <row r="78" spans="23:138" x14ac:dyDescent="0.25">
      <c r="W78" s="71">
        <f>'Pg 2-3'!$M$10</f>
        <v>1009063.0584124702</v>
      </c>
      <c r="X78">
        <v>13222</v>
      </c>
      <c r="BC78" t="e">
        <f>#REF!</f>
        <v>#REF!</v>
      </c>
      <c r="BD78">
        <v>80</v>
      </c>
      <c r="BG78" t="e">
        <f>#REF!</f>
        <v>#REF!</v>
      </c>
      <c r="BH78">
        <v>358</v>
      </c>
      <c r="CA78" t="e">
        <f>#REF!</f>
        <v>#REF!</v>
      </c>
      <c r="CB78">
        <v>3219</v>
      </c>
      <c r="CE78" t="e">
        <f>#REF!</f>
        <v>#REF!</v>
      </c>
      <c r="CF78">
        <v>4298</v>
      </c>
      <c r="EG78" t="e">
        <f>#REF!</f>
        <v>#REF!</v>
      </c>
      <c r="EH78">
        <v>9960</v>
      </c>
    </row>
    <row r="79" spans="23:138" x14ac:dyDescent="0.25">
      <c r="W79" s="71">
        <f>'Pg 2-3'!$M$11</f>
        <v>40835.463660000001</v>
      </c>
      <c r="X79">
        <v>13224</v>
      </c>
      <c r="BC79" t="e">
        <f>#REF!</f>
        <v>#REF!</v>
      </c>
      <c r="BD79">
        <v>81</v>
      </c>
      <c r="BG79" t="e">
        <f>#REF!</f>
        <v>#REF!</v>
      </c>
      <c r="BH79">
        <v>359</v>
      </c>
      <c r="CA79" t="e">
        <f>#REF!</f>
        <v>#REF!</v>
      </c>
      <c r="CB79">
        <v>3220</v>
      </c>
      <c r="CE79" t="e">
        <f>#REF!</f>
        <v>#REF!</v>
      </c>
      <c r="CF79">
        <v>4299</v>
      </c>
      <c r="EG79" t="e">
        <f>#REF!</f>
        <v>#REF!</v>
      </c>
      <c r="EH79">
        <v>9961</v>
      </c>
    </row>
    <row r="80" spans="23:138" x14ac:dyDescent="0.25">
      <c r="W80" s="71">
        <f>'Pg 2-3'!$M$12</f>
        <v>0</v>
      </c>
      <c r="X80">
        <v>13227</v>
      </c>
      <c r="BC80" t="e">
        <f>#REF!</f>
        <v>#REF!</v>
      </c>
      <c r="BD80">
        <v>82</v>
      </c>
      <c r="BG80" t="e">
        <f>#REF!</f>
        <v>#REF!</v>
      </c>
      <c r="BH80">
        <v>360</v>
      </c>
      <c r="CA80" t="e">
        <f>#REF!</f>
        <v>#REF!</v>
      </c>
      <c r="CB80">
        <v>3221</v>
      </c>
      <c r="CE80" t="e">
        <f>#REF!</f>
        <v>#REF!</v>
      </c>
      <c r="CF80">
        <v>4300</v>
      </c>
      <c r="EG80" t="e">
        <f>#REF!</f>
        <v>#REF!</v>
      </c>
      <c r="EH80">
        <v>9962</v>
      </c>
    </row>
    <row r="81" spans="23:138" x14ac:dyDescent="0.25">
      <c r="W81" s="71">
        <f>'Pg 2-3'!$M$13</f>
        <v>25463.785100000001</v>
      </c>
      <c r="X81">
        <v>13228</v>
      </c>
      <c r="BC81" t="e">
        <f>#REF!</f>
        <v>#REF!</v>
      </c>
      <c r="BD81">
        <v>83</v>
      </c>
      <c r="BG81" t="e">
        <f>#REF!</f>
        <v>#REF!</v>
      </c>
      <c r="BH81">
        <v>361</v>
      </c>
      <c r="CA81" t="e">
        <f>#REF!</f>
        <v>#REF!</v>
      </c>
      <c r="CB81">
        <v>3222</v>
      </c>
      <c r="CE81" t="e">
        <f>#REF!</f>
        <v>#REF!</v>
      </c>
      <c r="CF81">
        <v>4301</v>
      </c>
      <c r="EG81" t="e">
        <f>#REF!</f>
        <v>#REF!</v>
      </c>
      <c r="EH81">
        <v>9963</v>
      </c>
    </row>
    <row r="82" spans="23:138" x14ac:dyDescent="0.25">
      <c r="W82">
        <f>'Pg 2-3'!$M$14</f>
        <v>1803425.0003281771</v>
      </c>
      <c r="X82">
        <v>14384</v>
      </c>
      <c r="BC82" t="e">
        <f>#REF!</f>
        <v>#REF!</v>
      </c>
      <c r="BD82">
        <v>84</v>
      </c>
      <c r="BG82" t="e">
        <f>#REF!</f>
        <v>#REF!</v>
      </c>
      <c r="BH82">
        <v>362</v>
      </c>
      <c r="CA82" t="e">
        <f>#REF!</f>
        <v>#REF!</v>
      </c>
      <c r="CB82">
        <v>3223</v>
      </c>
      <c r="CE82" t="e">
        <f>#REF!</f>
        <v>#REF!</v>
      </c>
      <c r="CF82">
        <v>4302</v>
      </c>
      <c r="EG82" t="e">
        <f>#REF!</f>
        <v>#REF!</v>
      </c>
      <c r="EH82">
        <v>9964</v>
      </c>
    </row>
    <row r="83" spans="23:138" x14ac:dyDescent="0.25">
      <c r="BC83" t="e">
        <f>#REF!</f>
        <v>#REF!</v>
      </c>
      <c r="BD83">
        <v>85</v>
      </c>
      <c r="BG83" t="e">
        <f>#REF!</f>
        <v>#REF!</v>
      </c>
      <c r="BH83">
        <v>363</v>
      </c>
      <c r="CA83" t="e">
        <f>#REF!</f>
        <v>#REF!</v>
      </c>
      <c r="CB83">
        <v>3224</v>
      </c>
      <c r="CE83" t="e">
        <f>#REF!</f>
        <v>#REF!</v>
      </c>
      <c r="CF83">
        <v>4303</v>
      </c>
      <c r="EG83" t="e">
        <f>#REF!</f>
        <v>#REF!</v>
      </c>
      <c r="EH83">
        <v>9965</v>
      </c>
    </row>
    <row r="84" spans="23:138" x14ac:dyDescent="0.25">
      <c r="BC84" t="e">
        <f>#REF!</f>
        <v>#REF!</v>
      </c>
      <c r="BD84">
        <v>86</v>
      </c>
      <c r="BG84" t="e">
        <f>#REF!</f>
        <v>#REF!</v>
      </c>
      <c r="BH84">
        <v>364</v>
      </c>
      <c r="CA84" t="e">
        <f>#REF!</f>
        <v>#REF!</v>
      </c>
      <c r="CB84">
        <v>3225</v>
      </c>
      <c r="CE84" t="e">
        <f>#REF!</f>
        <v>#REF!</v>
      </c>
      <c r="CF84">
        <v>4304</v>
      </c>
      <c r="EG84" t="e">
        <f>#REF!</f>
        <v>#REF!</v>
      </c>
      <c r="EH84">
        <v>9966</v>
      </c>
    </row>
    <row r="85" spans="23:138" x14ac:dyDescent="0.25">
      <c r="BC85" t="e">
        <f>#REF!</f>
        <v>#REF!</v>
      </c>
      <c r="BD85">
        <v>87</v>
      </c>
      <c r="BG85" t="e">
        <f>#REF!</f>
        <v>#REF!</v>
      </c>
      <c r="BH85">
        <v>365</v>
      </c>
      <c r="CA85" t="e">
        <f>#REF!</f>
        <v>#REF!</v>
      </c>
      <c r="CB85">
        <v>3226</v>
      </c>
      <c r="CE85" t="e">
        <f>#REF!</f>
        <v>#REF!</v>
      </c>
      <c r="CF85">
        <v>4305</v>
      </c>
      <c r="EG85" t="e">
        <f>#REF!</f>
        <v>#REF!</v>
      </c>
      <c r="EH85">
        <v>9967</v>
      </c>
    </row>
    <row r="86" spans="23:138" x14ac:dyDescent="0.25">
      <c r="BC86" t="e">
        <f>#REF!</f>
        <v>#REF!</v>
      </c>
      <c r="BD86">
        <v>88</v>
      </c>
      <c r="BG86" t="e">
        <f>#REF!</f>
        <v>#REF!</v>
      </c>
      <c r="BH86">
        <v>366</v>
      </c>
      <c r="CA86" t="e">
        <f>#REF!</f>
        <v>#REF!</v>
      </c>
      <c r="CB86">
        <v>3227</v>
      </c>
      <c r="CE86" t="e">
        <f>#REF!</f>
        <v>#REF!</v>
      </c>
      <c r="CF86">
        <v>4306</v>
      </c>
      <c r="EG86" t="e">
        <f>#REF!</f>
        <v>#REF!</v>
      </c>
      <c r="EH86">
        <v>9968</v>
      </c>
    </row>
    <row r="87" spans="23:138" x14ac:dyDescent="0.25">
      <c r="BC87" t="e">
        <f>#REF!</f>
        <v>#REF!</v>
      </c>
      <c r="BD87">
        <v>89</v>
      </c>
      <c r="BG87" t="e">
        <f>#REF!</f>
        <v>#REF!</v>
      </c>
      <c r="BH87">
        <v>367</v>
      </c>
      <c r="CA87" t="e">
        <f>#REF!</f>
        <v>#REF!</v>
      </c>
      <c r="CB87">
        <v>3228</v>
      </c>
      <c r="CE87" t="e">
        <f>#REF!</f>
        <v>#REF!</v>
      </c>
      <c r="CF87">
        <v>4307</v>
      </c>
      <c r="EG87" t="e">
        <f>#REF!</f>
        <v>#REF!</v>
      </c>
      <c r="EH87">
        <v>9969</v>
      </c>
    </row>
    <row r="88" spans="23:138" x14ac:dyDescent="0.25">
      <c r="BC88" t="e">
        <f>#REF!</f>
        <v>#REF!</v>
      </c>
      <c r="BD88">
        <v>90</v>
      </c>
      <c r="BG88" t="e">
        <f>#REF!</f>
        <v>#REF!</v>
      </c>
      <c r="BH88">
        <v>368</v>
      </c>
      <c r="CA88" t="e">
        <f>#REF!</f>
        <v>#REF!</v>
      </c>
      <c r="CB88">
        <v>3229</v>
      </c>
      <c r="CE88" t="e">
        <f>#REF!</f>
        <v>#REF!</v>
      </c>
      <c r="CF88">
        <v>4308</v>
      </c>
      <c r="EG88" t="e">
        <f>#REF!</f>
        <v>#REF!</v>
      </c>
      <c r="EH88">
        <v>9970</v>
      </c>
    </row>
    <row r="89" spans="23:138" x14ac:dyDescent="0.25">
      <c r="BC89" t="e">
        <f>#REF!</f>
        <v>#REF!</v>
      </c>
      <c r="BD89">
        <v>91</v>
      </c>
      <c r="BG89" t="e">
        <f>#REF!</f>
        <v>#REF!</v>
      </c>
      <c r="BH89">
        <v>369</v>
      </c>
      <c r="CA89" t="e">
        <f>#REF!</f>
        <v>#REF!</v>
      </c>
      <c r="CB89">
        <v>3230</v>
      </c>
      <c r="CE89" t="e">
        <f>#REF!</f>
        <v>#REF!</v>
      </c>
      <c r="CF89">
        <v>4309</v>
      </c>
      <c r="EG89" t="e">
        <f>#REF!</f>
        <v>#REF!</v>
      </c>
      <c r="EH89">
        <v>9971</v>
      </c>
    </row>
    <row r="90" spans="23:138" x14ac:dyDescent="0.25">
      <c r="BC90" t="e">
        <f>#REF!</f>
        <v>#REF!</v>
      </c>
      <c r="BD90">
        <v>92</v>
      </c>
      <c r="BG90" t="e">
        <f>#REF!</f>
        <v>#REF!</v>
      </c>
      <c r="BH90">
        <v>370</v>
      </c>
      <c r="CA90" t="e">
        <f>#REF!</f>
        <v>#REF!</v>
      </c>
      <c r="CB90">
        <v>3231</v>
      </c>
      <c r="CE90" t="e">
        <f>#REF!</f>
        <v>#REF!</v>
      </c>
      <c r="CF90">
        <v>4310</v>
      </c>
      <c r="EG90" t="e">
        <f>#REF!</f>
        <v>#REF!</v>
      </c>
      <c r="EH90">
        <v>9972</v>
      </c>
    </row>
    <row r="91" spans="23:138" x14ac:dyDescent="0.25">
      <c r="BC91" t="e">
        <f>#REF!</f>
        <v>#REF!</v>
      </c>
      <c r="BD91">
        <v>93</v>
      </c>
      <c r="BG91" t="e">
        <f>#REF!</f>
        <v>#REF!</v>
      </c>
      <c r="BH91">
        <v>371</v>
      </c>
      <c r="CA91" t="e">
        <f>#REF!</f>
        <v>#REF!</v>
      </c>
      <c r="CB91">
        <v>3232</v>
      </c>
      <c r="CE91" t="e">
        <f>#REF!</f>
        <v>#REF!</v>
      </c>
      <c r="CF91">
        <v>4311</v>
      </c>
      <c r="EG91" t="e">
        <f>#REF!</f>
        <v>#REF!</v>
      </c>
      <c r="EH91">
        <v>9973</v>
      </c>
    </row>
    <row r="92" spans="23:138" x14ac:dyDescent="0.25">
      <c r="BC92" t="e">
        <f>#REF!</f>
        <v>#REF!</v>
      </c>
      <c r="BD92">
        <v>94</v>
      </c>
      <c r="BG92" t="e">
        <f>#REF!</f>
        <v>#REF!</v>
      </c>
      <c r="BH92">
        <v>372</v>
      </c>
      <c r="CA92" t="e">
        <f>#REF!</f>
        <v>#REF!</v>
      </c>
      <c r="CB92">
        <v>3233</v>
      </c>
      <c r="CE92" t="e">
        <f>#REF!</f>
        <v>#REF!</v>
      </c>
      <c r="CF92">
        <v>4312</v>
      </c>
      <c r="EG92" t="e">
        <f>#REF!</f>
        <v>#REF!</v>
      </c>
      <c r="EH92">
        <v>9974</v>
      </c>
    </row>
    <row r="93" spans="23:138" x14ac:dyDescent="0.25">
      <c r="BC93" t="e">
        <f>#REF!</f>
        <v>#REF!</v>
      </c>
      <c r="BD93">
        <v>95</v>
      </c>
      <c r="BG93" t="e">
        <f>#REF!</f>
        <v>#REF!</v>
      </c>
      <c r="BH93">
        <v>373</v>
      </c>
      <c r="CA93" t="e">
        <f>#REF!</f>
        <v>#REF!</v>
      </c>
      <c r="CB93">
        <v>3234</v>
      </c>
      <c r="CE93" t="e">
        <f>#REF!</f>
        <v>#REF!</v>
      </c>
      <c r="CF93">
        <v>4313</v>
      </c>
      <c r="EG93" t="e">
        <f>#REF!</f>
        <v>#REF!</v>
      </c>
      <c r="EH93">
        <v>9975</v>
      </c>
    </row>
    <row r="94" spans="23:138" x14ac:dyDescent="0.25">
      <c r="BC94" t="e">
        <f>#REF!</f>
        <v>#REF!</v>
      </c>
      <c r="BD94">
        <v>96</v>
      </c>
      <c r="BG94" t="e">
        <f>#REF!</f>
        <v>#REF!</v>
      </c>
      <c r="BH94">
        <v>374</v>
      </c>
      <c r="CA94" t="e">
        <f>#REF!</f>
        <v>#REF!</v>
      </c>
      <c r="CB94">
        <v>3235</v>
      </c>
      <c r="CE94" t="e">
        <f>#REF!</f>
        <v>#REF!</v>
      </c>
      <c r="CF94">
        <v>4314</v>
      </c>
      <c r="EG94" t="e">
        <f>#REF!</f>
        <v>#REF!</v>
      </c>
      <c r="EH94">
        <v>9976</v>
      </c>
    </row>
    <row r="95" spans="23:138" x14ac:dyDescent="0.25">
      <c r="BC95" t="e">
        <f>#REF!</f>
        <v>#REF!</v>
      </c>
      <c r="BD95">
        <v>97</v>
      </c>
      <c r="BG95" t="e">
        <f>#REF!</f>
        <v>#REF!</v>
      </c>
      <c r="BH95">
        <v>375</v>
      </c>
      <c r="CA95" t="e">
        <f>#REF!</f>
        <v>#REF!</v>
      </c>
      <c r="CB95">
        <v>3236</v>
      </c>
      <c r="CE95" t="e">
        <f>#REF!</f>
        <v>#REF!</v>
      </c>
      <c r="CF95">
        <v>4315</v>
      </c>
      <c r="EG95" t="e">
        <f>#REF!</f>
        <v>#REF!</v>
      </c>
      <c r="EH95">
        <v>9977</v>
      </c>
    </row>
    <row r="96" spans="23:138" x14ac:dyDescent="0.25">
      <c r="BC96" t="e">
        <f>#REF!</f>
        <v>#REF!</v>
      </c>
      <c r="BD96">
        <v>98</v>
      </c>
      <c r="BG96" t="e">
        <f>#REF!</f>
        <v>#REF!</v>
      </c>
      <c r="BH96">
        <v>376</v>
      </c>
      <c r="CA96" t="e">
        <f>#REF!</f>
        <v>#REF!</v>
      </c>
      <c r="CB96">
        <v>3237</v>
      </c>
      <c r="CE96" t="e">
        <f>#REF!</f>
        <v>#REF!</v>
      </c>
      <c r="CF96">
        <v>4316</v>
      </c>
      <c r="EG96" t="e">
        <f>#REF!</f>
        <v>#REF!</v>
      </c>
      <c r="EH96">
        <v>9978</v>
      </c>
    </row>
    <row r="97" spans="55:138" x14ac:dyDescent="0.25">
      <c r="BC97" t="e">
        <f>#REF!</f>
        <v>#REF!</v>
      </c>
      <c r="BD97">
        <v>99</v>
      </c>
      <c r="BG97" t="e">
        <f>#REF!</f>
        <v>#REF!</v>
      </c>
      <c r="BH97">
        <v>377</v>
      </c>
      <c r="CA97" t="e">
        <f>#REF!</f>
        <v>#REF!</v>
      </c>
      <c r="CB97">
        <v>3238</v>
      </c>
      <c r="CE97" t="e">
        <f>#REF!</f>
        <v>#REF!</v>
      </c>
      <c r="CF97">
        <v>4317</v>
      </c>
      <c r="EG97" t="e">
        <f>#REF!</f>
        <v>#REF!</v>
      </c>
      <c r="EH97">
        <v>9979</v>
      </c>
    </row>
    <row r="98" spans="55:138" x14ac:dyDescent="0.25">
      <c r="BC98" t="e">
        <f>#REF!</f>
        <v>#REF!</v>
      </c>
      <c r="BD98">
        <v>100</v>
      </c>
      <c r="BG98" t="e">
        <f>#REF!</f>
        <v>#REF!</v>
      </c>
      <c r="BH98">
        <v>378</v>
      </c>
      <c r="CA98" t="e">
        <f>#REF!</f>
        <v>#REF!</v>
      </c>
      <c r="CB98">
        <v>3239</v>
      </c>
      <c r="CE98" t="e">
        <f>#REF!</f>
        <v>#REF!</v>
      </c>
      <c r="CF98">
        <v>4318</v>
      </c>
      <c r="EG98" t="e">
        <f>#REF!</f>
        <v>#REF!</v>
      </c>
      <c r="EH98">
        <v>9980</v>
      </c>
    </row>
    <row r="99" spans="55:138" x14ac:dyDescent="0.25">
      <c r="BC99" t="e">
        <f>#REF!</f>
        <v>#REF!</v>
      </c>
      <c r="BD99">
        <v>101</v>
      </c>
      <c r="BG99" t="e">
        <f>#REF!</f>
        <v>#REF!</v>
      </c>
      <c r="BH99">
        <v>379</v>
      </c>
      <c r="CA99" t="e">
        <f>#REF!</f>
        <v>#REF!</v>
      </c>
      <c r="CB99">
        <v>3240</v>
      </c>
      <c r="CE99" t="e">
        <f>#REF!</f>
        <v>#REF!</v>
      </c>
      <c r="CF99">
        <v>4319</v>
      </c>
      <c r="EG99" t="e">
        <f>#REF!</f>
        <v>#REF!</v>
      </c>
      <c r="EH99">
        <v>9981</v>
      </c>
    </row>
    <row r="100" spans="55:138" x14ac:dyDescent="0.25">
      <c r="BC100" t="e">
        <f>#REF!</f>
        <v>#REF!</v>
      </c>
      <c r="BD100">
        <v>102</v>
      </c>
      <c r="BG100" t="e">
        <f>#REF!</f>
        <v>#REF!</v>
      </c>
      <c r="BH100">
        <v>380</v>
      </c>
      <c r="CA100" t="e">
        <f>#REF!</f>
        <v>#REF!</v>
      </c>
      <c r="CB100">
        <v>3241</v>
      </c>
      <c r="CE100" t="e">
        <f>#REF!</f>
        <v>#REF!</v>
      </c>
      <c r="CF100">
        <v>4320</v>
      </c>
      <c r="EG100" t="e">
        <f>#REF!</f>
        <v>#REF!</v>
      </c>
      <c r="EH100">
        <v>9982</v>
      </c>
    </row>
    <row r="101" spans="55:138" x14ac:dyDescent="0.25">
      <c r="BC101" t="e">
        <f>#REF!</f>
        <v>#REF!</v>
      </c>
      <c r="BD101">
        <v>103</v>
      </c>
      <c r="BG101" t="e">
        <f>#REF!</f>
        <v>#REF!</v>
      </c>
      <c r="BH101">
        <v>381</v>
      </c>
      <c r="CA101" t="e">
        <f>#REF!</f>
        <v>#REF!</v>
      </c>
      <c r="CB101">
        <v>3242</v>
      </c>
      <c r="CE101" t="e">
        <f>#REF!</f>
        <v>#REF!</v>
      </c>
      <c r="CF101">
        <v>4321</v>
      </c>
      <c r="EG101" t="e">
        <f>#REF!</f>
        <v>#REF!</v>
      </c>
      <c r="EH101">
        <v>9983</v>
      </c>
    </row>
    <row r="102" spans="55:138" x14ac:dyDescent="0.25">
      <c r="BC102" t="e">
        <f>#REF!</f>
        <v>#REF!</v>
      </c>
      <c r="BD102">
        <v>104</v>
      </c>
      <c r="BG102" t="e">
        <f>#REF!</f>
        <v>#REF!</v>
      </c>
      <c r="BH102">
        <v>382</v>
      </c>
      <c r="CA102" t="e">
        <f>#REF!</f>
        <v>#REF!</v>
      </c>
      <c r="CB102">
        <v>3243</v>
      </c>
      <c r="CE102" t="e">
        <f>#REF!</f>
        <v>#REF!</v>
      </c>
      <c r="CF102">
        <v>4322</v>
      </c>
      <c r="EG102" t="e">
        <f>#REF!</f>
        <v>#REF!</v>
      </c>
      <c r="EH102">
        <v>9984</v>
      </c>
    </row>
    <row r="103" spans="55:138" x14ac:dyDescent="0.25">
      <c r="BC103" t="e">
        <f>#REF!</f>
        <v>#REF!</v>
      </c>
      <c r="BD103">
        <v>105</v>
      </c>
      <c r="BG103" t="e">
        <f>#REF!</f>
        <v>#REF!</v>
      </c>
      <c r="BH103">
        <v>383</v>
      </c>
      <c r="CA103" t="e">
        <f>#REF!</f>
        <v>#REF!</v>
      </c>
      <c r="CB103">
        <v>3244</v>
      </c>
      <c r="CE103" t="e">
        <f>#REF!</f>
        <v>#REF!</v>
      </c>
      <c r="CF103">
        <v>4323</v>
      </c>
      <c r="EG103" t="e">
        <f>#REF!</f>
        <v>#REF!</v>
      </c>
      <c r="EH103">
        <v>9985</v>
      </c>
    </row>
    <row r="104" spans="55:138" x14ac:dyDescent="0.25">
      <c r="BC104" t="e">
        <f>#REF!</f>
        <v>#REF!</v>
      </c>
      <c r="BD104">
        <v>106</v>
      </c>
      <c r="BG104" t="e">
        <f>#REF!</f>
        <v>#REF!</v>
      </c>
      <c r="BH104">
        <v>384</v>
      </c>
      <c r="CA104" t="e">
        <f>#REF!</f>
        <v>#REF!</v>
      </c>
      <c r="CB104">
        <v>3245</v>
      </c>
      <c r="CE104" t="e">
        <f>#REF!</f>
        <v>#REF!</v>
      </c>
      <c r="CF104">
        <v>4324</v>
      </c>
      <c r="EG104" t="e">
        <f>#REF!</f>
        <v>#REF!</v>
      </c>
      <c r="EH104">
        <v>9986</v>
      </c>
    </row>
    <row r="105" spans="55:138" x14ac:dyDescent="0.25">
      <c r="BC105" t="e">
        <f>#REF!</f>
        <v>#REF!</v>
      </c>
      <c r="BD105">
        <v>107</v>
      </c>
      <c r="BG105" t="e">
        <f>#REF!</f>
        <v>#REF!</v>
      </c>
      <c r="BH105">
        <v>385</v>
      </c>
      <c r="CA105" t="e">
        <f>#REF!</f>
        <v>#REF!</v>
      </c>
      <c r="CB105">
        <v>3246</v>
      </c>
      <c r="CE105" t="e">
        <f>#REF!</f>
        <v>#REF!</v>
      </c>
      <c r="CF105">
        <v>4325</v>
      </c>
      <c r="EG105" t="e">
        <f>#REF!</f>
        <v>#REF!</v>
      </c>
      <c r="EH105">
        <v>9987</v>
      </c>
    </row>
    <row r="106" spans="55:138" x14ac:dyDescent="0.25">
      <c r="BC106" t="e">
        <f>#REF!</f>
        <v>#REF!</v>
      </c>
      <c r="BD106">
        <v>108</v>
      </c>
      <c r="BG106" t="e">
        <f>#REF!</f>
        <v>#REF!</v>
      </c>
      <c r="BH106">
        <v>386</v>
      </c>
      <c r="CA106" t="e">
        <f>#REF!</f>
        <v>#REF!</v>
      </c>
      <c r="CB106">
        <v>3247</v>
      </c>
      <c r="CE106" t="e">
        <f>#REF!</f>
        <v>#REF!</v>
      </c>
      <c r="CF106">
        <v>4326</v>
      </c>
      <c r="EG106" t="e">
        <f>#REF!</f>
        <v>#REF!</v>
      </c>
      <c r="EH106">
        <v>9988</v>
      </c>
    </row>
    <row r="107" spans="55:138" x14ac:dyDescent="0.25">
      <c r="BC107" t="e">
        <f>#REF!</f>
        <v>#REF!</v>
      </c>
      <c r="BD107">
        <v>109</v>
      </c>
      <c r="BG107" t="e">
        <f>#REF!</f>
        <v>#REF!</v>
      </c>
      <c r="BH107">
        <v>387</v>
      </c>
      <c r="CA107" t="e">
        <f>#REF!</f>
        <v>#REF!</v>
      </c>
      <c r="CB107">
        <v>3248</v>
      </c>
      <c r="CE107" t="e">
        <f>#REF!</f>
        <v>#REF!</v>
      </c>
      <c r="CF107">
        <v>4327</v>
      </c>
      <c r="EG107" t="e">
        <f>#REF!</f>
        <v>#REF!</v>
      </c>
      <c r="EH107">
        <v>9989</v>
      </c>
    </row>
    <row r="108" spans="55:138" x14ac:dyDescent="0.25">
      <c r="BC108" t="e">
        <f>#REF!</f>
        <v>#REF!</v>
      </c>
      <c r="BD108">
        <v>110</v>
      </c>
      <c r="BG108" t="e">
        <f>#REF!</f>
        <v>#REF!</v>
      </c>
      <c r="BH108">
        <v>388</v>
      </c>
      <c r="CA108" t="e">
        <f>#REF!</f>
        <v>#REF!</v>
      </c>
      <c r="CB108">
        <v>3249</v>
      </c>
      <c r="CE108" t="e">
        <f>#REF!</f>
        <v>#REF!</v>
      </c>
      <c r="CF108">
        <v>4328</v>
      </c>
      <c r="EG108" t="e">
        <f>#REF!</f>
        <v>#REF!</v>
      </c>
      <c r="EH108">
        <v>9990</v>
      </c>
    </row>
    <row r="109" spans="55:138" x14ac:dyDescent="0.25">
      <c r="BC109" t="e">
        <f>#REF!</f>
        <v>#REF!</v>
      </c>
      <c r="BD109">
        <v>111</v>
      </c>
      <c r="BG109" t="e">
        <f>#REF!</f>
        <v>#REF!</v>
      </c>
      <c r="BH109">
        <v>389</v>
      </c>
      <c r="CA109" t="e">
        <f>#REF!</f>
        <v>#REF!</v>
      </c>
      <c r="CB109">
        <v>3250</v>
      </c>
      <c r="CE109" t="e">
        <f>#REF!</f>
        <v>#REF!</v>
      </c>
      <c r="CF109">
        <v>4329</v>
      </c>
      <c r="EG109" t="e">
        <f>#REF!</f>
        <v>#REF!</v>
      </c>
      <c r="EH109">
        <v>9991</v>
      </c>
    </row>
    <row r="110" spans="55:138" x14ac:dyDescent="0.25">
      <c r="BC110" t="e">
        <f>#REF!</f>
        <v>#REF!</v>
      </c>
      <c r="BD110">
        <v>112</v>
      </c>
      <c r="BG110" t="e">
        <f>#REF!</f>
        <v>#REF!</v>
      </c>
      <c r="BH110">
        <v>390</v>
      </c>
      <c r="CA110" t="e">
        <f>#REF!</f>
        <v>#REF!</v>
      </c>
      <c r="CB110">
        <v>3251</v>
      </c>
      <c r="CE110" t="e">
        <f>#REF!</f>
        <v>#REF!</v>
      </c>
      <c r="CF110">
        <v>4330</v>
      </c>
      <c r="EG110" t="e">
        <f>#REF!</f>
        <v>#REF!</v>
      </c>
      <c r="EH110">
        <v>9992</v>
      </c>
    </row>
    <row r="111" spans="55:138" x14ac:dyDescent="0.25">
      <c r="BC111" t="e">
        <f>#REF!</f>
        <v>#REF!</v>
      </c>
      <c r="BD111">
        <v>113</v>
      </c>
      <c r="BG111" t="e">
        <f>#REF!</f>
        <v>#REF!</v>
      </c>
      <c r="BH111">
        <v>391</v>
      </c>
      <c r="CA111" t="e">
        <f>#REF!</f>
        <v>#REF!</v>
      </c>
      <c r="CB111">
        <v>3252</v>
      </c>
      <c r="CE111" t="e">
        <f>#REF!</f>
        <v>#REF!</v>
      </c>
      <c r="CF111">
        <v>4331</v>
      </c>
      <c r="EG111" t="e">
        <f>#REF!</f>
        <v>#REF!</v>
      </c>
      <c r="EH111">
        <v>9993</v>
      </c>
    </row>
    <row r="112" spans="55:138" x14ac:dyDescent="0.25">
      <c r="BC112" t="e">
        <f>#REF!</f>
        <v>#REF!</v>
      </c>
      <c r="BD112">
        <v>114</v>
      </c>
      <c r="BG112" t="e">
        <f>#REF!</f>
        <v>#REF!</v>
      </c>
      <c r="BH112">
        <v>392</v>
      </c>
      <c r="CA112" t="e">
        <f>#REF!</f>
        <v>#REF!</v>
      </c>
      <c r="CB112">
        <v>3253</v>
      </c>
      <c r="CE112" t="e">
        <f>#REF!</f>
        <v>#REF!</v>
      </c>
      <c r="CF112">
        <v>4332</v>
      </c>
      <c r="EG112" t="e">
        <f>#REF!</f>
        <v>#REF!</v>
      </c>
      <c r="EH112">
        <v>9994</v>
      </c>
    </row>
    <row r="113" spans="55:138" x14ac:dyDescent="0.25">
      <c r="BC113" t="e">
        <f>#REF!</f>
        <v>#REF!</v>
      </c>
      <c r="BD113">
        <v>115</v>
      </c>
      <c r="BG113" t="e">
        <f>#REF!</f>
        <v>#REF!</v>
      </c>
      <c r="BH113">
        <v>393</v>
      </c>
      <c r="CA113" t="e">
        <f>#REF!</f>
        <v>#REF!</v>
      </c>
      <c r="CB113">
        <v>3254</v>
      </c>
      <c r="CE113" t="e">
        <f>#REF!</f>
        <v>#REF!</v>
      </c>
      <c r="CF113">
        <v>4333</v>
      </c>
      <c r="EG113" t="e">
        <f>#REF!</f>
        <v>#REF!</v>
      </c>
      <c r="EH113">
        <v>9995</v>
      </c>
    </row>
    <row r="114" spans="55:138" x14ac:dyDescent="0.25">
      <c r="BC114" t="e">
        <f>#REF!</f>
        <v>#REF!</v>
      </c>
      <c r="BD114">
        <v>116</v>
      </c>
      <c r="BG114" t="e">
        <f>#REF!</f>
        <v>#REF!</v>
      </c>
      <c r="BH114">
        <v>394</v>
      </c>
      <c r="CA114" t="e">
        <f>#REF!</f>
        <v>#REF!</v>
      </c>
      <c r="CB114">
        <v>3255</v>
      </c>
      <c r="CE114" t="e">
        <f>#REF!</f>
        <v>#REF!</v>
      </c>
      <c r="CF114">
        <v>4334</v>
      </c>
      <c r="EG114" t="e">
        <f>#REF!</f>
        <v>#REF!</v>
      </c>
      <c r="EH114">
        <v>9996</v>
      </c>
    </row>
    <row r="115" spans="55:138" x14ac:dyDescent="0.25">
      <c r="BC115" t="e">
        <f>#REF!</f>
        <v>#REF!</v>
      </c>
      <c r="BD115">
        <v>117</v>
      </c>
      <c r="BG115" t="e">
        <f>#REF!</f>
        <v>#REF!</v>
      </c>
      <c r="BH115">
        <v>395</v>
      </c>
      <c r="CA115" t="e">
        <f>#REF!</f>
        <v>#REF!</v>
      </c>
      <c r="CB115">
        <v>3256</v>
      </c>
      <c r="CE115" t="e">
        <f>#REF!</f>
        <v>#REF!</v>
      </c>
      <c r="CF115">
        <v>4335</v>
      </c>
      <c r="EG115" t="e">
        <f>#REF!</f>
        <v>#REF!</v>
      </c>
      <c r="EH115">
        <v>9997</v>
      </c>
    </row>
    <row r="116" spans="55:138" x14ac:dyDescent="0.25">
      <c r="BC116" t="e">
        <f>#REF!</f>
        <v>#REF!</v>
      </c>
      <c r="BD116">
        <v>118</v>
      </c>
      <c r="BG116" t="e">
        <f>#REF!</f>
        <v>#REF!</v>
      </c>
      <c r="BH116">
        <v>396</v>
      </c>
      <c r="CA116" t="e">
        <f>#REF!</f>
        <v>#REF!</v>
      </c>
      <c r="CB116">
        <v>3257</v>
      </c>
      <c r="CE116" t="e">
        <f>#REF!</f>
        <v>#REF!</v>
      </c>
      <c r="CF116">
        <v>4336</v>
      </c>
      <c r="EG116" t="e">
        <f>#REF!</f>
        <v>#REF!</v>
      </c>
      <c r="EH116">
        <v>9998</v>
      </c>
    </row>
    <row r="117" spans="55:138" x14ac:dyDescent="0.25">
      <c r="BC117" t="e">
        <f>#REF!</f>
        <v>#REF!</v>
      </c>
      <c r="BD117">
        <v>119</v>
      </c>
      <c r="BG117" t="e">
        <f>#REF!</f>
        <v>#REF!</v>
      </c>
      <c r="BH117">
        <v>397</v>
      </c>
      <c r="CA117" t="e">
        <f>#REF!</f>
        <v>#REF!</v>
      </c>
      <c r="CB117">
        <v>3258</v>
      </c>
      <c r="CE117" t="e">
        <f>#REF!</f>
        <v>#REF!</v>
      </c>
      <c r="CF117">
        <v>4337</v>
      </c>
      <c r="EG117" t="e">
        <f>#REF!</f>
        <v>#REF!</v>
      </c>
      <c r="EH117">
        <v>9999</v>
      </c>
    </row>
    <row r="118" spans="55:138" x14ac:dyDescent="0.25">
      <c r="BC118" t="e">
        <f>#REF!</f>
        <v>#REF!</v>
      </c>
      <c r="BD118">
        <v>120</v>
      </c>
      <c r="BG118" t="e">
        <f>#REF!</f>
        <v>#REF!</v>
      </c>
      <c r="BH118">
        <v>398</v>
      </c>
      <c r="CA118" t="e">
        <f>#REF!</f>
        <v>#REF!</v>
      </c>
      <c r="CB118">
        <v>3259</v>
      </c>
      <c r="CE118" t="e">
        <f>#REF!</f>
        <v>#REF!</v>
      </c>
      <c r="CF118">
        <v>4338</v>
      </c>
      <c r="EG118" t="e">
        <f>#REF!</f>
        <v>#REF!</v>
      </c>
      <c r="EH118">
        <v>10000</v>
      </c>
    </row>
    <row r="119" spans="55:138" x14ac:dyDescent="0.25">
      <c r="BC119" t="e">
        <f>#REF!</f>
        <v>#REF!</v>
      </c>
      <c r="BD119">
        <v>121</v>
      </c>
      <c r="BG119" t="e">
        <f>#REF!</f>
        <v>#REF!</v>
      </c>
      <c r="BH119">
        <v>399</v>
      </c>
      <c r="CA119" t="e">
        <f>#REF!</f>
        <v>#REF!</v>
      </c>
      <c r="CB119">
        <v>3260</v>
      </c>
      <c r="CE119" t="e">
        <f>#REF!</f>
        <v>#REF!</v>
      </c>
      <c r="CF119">
        <v>4339</v>
      </c>
      <c r="EG119" t="e">
        <f>#REF!</f>
        <v>#REF!</v>
      </c>
      <c r="EH119">
        <v>10001</v>
      </c>
    </row>
    <row r="120" spans="55:138" x14ac:dyDescent="0.25">
      <c r="BC120" t="e">
        <f>#REF!</f>
        <v>#REF!</v>
      </c>
      <c r="BD120">
        <v>122</v>
      </c>
      <c r="BG120" t="e">
        <f>#REF!</f>
        <v>#REF!</v>
      </c>
      <c r="BH120">
        <v>400</v>
      </c>
      <c r="CA120" t="e">
        <f>#REF!</f>
        <v>#REF!</v>
      </c>
      <c r="CB120">
        <v>3261</v>
      </c>
      <c r="CE120" t="e">
        <f>#REF!</f>
        <v>#REF!</v>
      </c>
      <c r="CF120">
        <v>4340</v>
      </c>
      <c r="EG120" t="e">
        <f>#REF!</f>
        <v>#REF!</v>
      </c>
      <c r="EH120">
        <v>10002</v>
      </c>
    </row>
    <row r="121" spans="55:138" x14ac:dyDescent="0.25">
      <c r="BC121" t="e">
        <f>#REF!</f>
        <v>#REF!</v>
      </c>
      <c r="BD121">
        <v>123</v>
      </c>
      <c r="BG121" t="e">
        <f>#REF!</f>
        <v>#REF!</v>
      </c>
      <c r="BH121">
        <v>401</v>
      </c>
      <c r="CA121" t="e">
        <f>#REF!</f>
        <v>#REF!</v>
      </c>
      <c r="CB121">
        <v>3262</v>
      </c>
      <c r="CE121" t="e">
        <f>#REF!</f>
        <v>#REF!</v>
      </c>
      <c r="CF121">
        <v>4341</v>
      </c>
      <c r="EG121" t="e">
        <f>#REF!</f>
        <v>#REF!</v>
      </c>
      <c r="EH121">
        <v>10003</v>
      </c>
    </row>
    <row r="122" spans="55:138" x14ac:dyDescent="0.25">
      <c r="BC122" t="e">
        <f>#REF!</f>
        <v>#REF!</v>
      </c>
      <c r="BD122">
        <v>124</v>
      </c>
      <c r="BG122" t="e">
        <f>#REF!</f>
        <v>#REF!</v>
      </c>
      <c r="BH122">
        <v>402</v>
      </c>
      <c r="CA122" t="e">
        <f>#REF!</f>
        <v>#REF!</v>
      </c>
      <c r="CB122">
        <v>3263</v>
      </c>
      <c r="CE122" t="e">
        <f>#REF!</f>
        <v>#REF!</v>
      </c>
      <c r="CF122">
        <v>4342</v>
      </c>
      <c r="EG122" t="e">
        <f>#REF!</f>
        <v>#REF!</v>
      </c>
      <c r="EH122">
        <v>10004</v>
      </c>
    </row>
    <row r="123" spans="55:138" x14ac:dyDescent="0.25">
      <c r="BC123" t="e">
        <f>#REF!</f>
        <v>#REF!</v>
      </c>
      <c r="BD123">
        <v>125</v>
      </c>
      <c r="BG123" t="e">
        <f>#REF!</f>
        <v>#REF!</v>
      </c>
      <c r="BH123">
        <v>403</v>
      </c>
      <c r="CA123" t="e">
        <f>#REF!</f>
        <v>#REF!</v>
      </c>
      <c r="CB123">
        <v>3264</v>
      </c>
      <c r="CE123" t="e">
        <f>#REF!</f>
        <v>#REF!</v>
      </c>
      <c r="CF123">
        <v>4343</v>
      </c>
      <c r="EG123" t="e">
        <f>#REF!</f>
        <v>#REF!</v>
      </c>
      <c r="EH123">
        <v>10005</v>
      </c>
    </row>
    <row r="124" spans="55:138" x14ac:dyDescent="0.25">
      <c r="BC124" t="e">
        <f>#REF!</f>
        <v>#REF!</v>
      </c>
      <c r="BD124">
        <v>126</v>
      </c>
      <c r="BG124" t="e">
        <f>#REF!</f>
        <v>#REF!</v>
      </c>
      <c r="BH124">
        <v>404</v>
      </c>
      <c r="CA124" t="e">
        <f>#REF!</f>
        <v>#REF!</v>
      </c>
      <c r="CB124">
        <v>3265</v>
      </c>
      <c r="CE124" t="e">
        <f>#REF!</f>
        <v>#REF!</v>
      </c>
      <c r="CF124">
        <v>4344</v>
      </c>
      <c r="EG124" t="e">
        <f>#REF!</f>
        <v>#REF!</v>
      </c>
      <c r="EH124">
        <v>10006</v>
      </c>
    </row>
    <row r="125" spans="55:138" x14ac:dyDescent="0.25">
      <c r="BC125" t="e">
        <f>#REF!</f>
        <v>#REF!</v>
      </c>
      <c r="BD125">
        <v>127</v>
      </c>
      <c r="BG125" t="e">
        <f>#REF!</f>
        <v>#REF!</v>
      </c>
      <c r="BH125">
        <v>405</v>
      </c>
      <c r="CA125" t="e">
        <f>#REF!</f>
        <v>#REF!</v>
      </c>
      <c r="CB125">
        <v>3266</v>
      </c>
      <c r="CE125" t="e">
        <f>#REF!</f>
        <v>#REF!</v>
      </c>
      <c r="CF125">
        <v>4345</v>
      </c>
      <c r="EG125" t="e">
        <f>#REF!</f>
        <v>#REF!</v>
      </c>
      <c r="EH125">
        <v>10007</v>
      </c>
    </row>
    <row r="126" spans="55:138" x14ac:dyDescent="0.25">
      <c r="BC126" t="e">
        <f>#REF!</f>
        <v>#REF!</v>
      </c>
      <c r="BD126">
        <v>128</v>
      </c>
      <c r="BG126" t="e">
        <f>#REF!</f>
        <v>#REF!</v>
      </c>
      <c r="BH126">
        <v>406</v>
      </c>
      <c r="CA126" t="e">
        <f>#REF!</f>
        <v>#REF!</v>
      </c>
      <c r="CB126">
        <v>3267</v>
      </c>
      <c r="CE126" t="e">
        <f>#REF!</f>
        <v>#REF!</v>
      </c>
      <c r="CF126">
        <v>4346</v>
      </c>
      <c r="EG126" t="e">
        <f>#REF!</f>
        <v>#REF!</v>
      </c>
      <c r="EH126">
        <v>10008</v>
      </c>
    </row>
    <row r="127" spans="55:138" x14ac:dyDescent="0.25">
      <c r="BC127" t="e">
        <f>#REF!</f>
        <v>#REF!</v>
      </c>
      <c r="BD127">
        <v>129</v>
      </c>
      <c r="BG127" t="e">
        <f>#REF!</f>
        <v>#REF!</v>
      </c>
      <c r="BH127">
        <v>407</v>
      </c>
      <c r="CA127" t="e">
        <f>#REF!</f>
        <v>#REF!</v>
      </c>
      <c r="CB127">
        <v>3268</v>
      </c>
      <c r="CE127" t="e">
        <f>#REF!</f>
        <v>#REF!</v>
      </c>
      <c r="CF127">
        <v>4347</v>
      </c>
      <c r="EG127" t="e">
        <f>#REF!</f>
        <v>#REF!</v>
      </c>
      <c r="EH127">
        <v>10009</v>
      </c>
    </row>
    <row r="128" spans="55:138" x14ac:dyDescent="0.25">
      <c r="BC128" t="e">
        <f>#REF!</f>
        <v>#REF!</v>
      </c>
      <c r="BD128">
        <v>130</v>
      </c>
      <c r="BG128" t="e">
        <f>#REF!</f>
        <v>#REF!</v>
      </c>
      <c r="BH128">
        <v>408</v>
      </c>
      <c r="CA128" t="e">
        <f>#REF!</f>
        <v>#REF!</v>
      </c>
      <c r="CB128">
        <v>3269</v>
      </c>
      <c r="CE128" t="e">
        <f>#REF!</f>
        <v>#REF!</v>
      </c>
      <c r="CF128">
        <v>4348</v>
      </c>
      <c r="EG128" t="e">
        <f>#REF!</f>
        <v>#REF!</v>
      </c>
      <c r="EH128">
        <v>10010</v>
      </c>
    </row>
    <row r="129" spans="55:138" x14ac:dyDescent="0.25">
      <c r="BC129" t="e">
        <f>#REF!</f>
        <v>#REF!</v>
      </c>
      <c r="BD129">
        <v>131</v>
      </c>
      <c r="BG129" t="e">
        <f>#REF!</f>
        <v>#REF!</v>
      </c>
      <c r="BH129">
        <v>409</v>
      </c>
      <c r="CA129" t="e">
        <f>#REF!</f>
        <v>#REF!</v>
      </c>
      <c r="CB129">
        <v>3270</v>
      </c>
      <c r="CE129" t="e">
        <f>#REF!</f>
        <v>#REF!</v>
      </c>
      <c r="CF129">
        <v>4349</v>
      </c>
      <c r="EG129" t="e">
        <f>#REF!</f>
        <v>#REF!</v>
      </c>
      <c r="EH129">
        <v>10011</v>
      </c>
    </row>
    <row r="130" spans="55:138" x14ac:dyDescent="0.25">
      <c r="BC130" t="e">
        <f>#REF!</f>
        <v>#REF!</v>
      </c>
      <c r="BD130">
        <v>132</v>
      </c>
      <c r="BG130" t="e">
        <f>#REF!</f>
        <v>#REF!</v>
      </c>
      <c r="BH130">
        <v>410</v>
      </c>
      <c r="CA130" t="e">
        <f>#REF!</f>
        <v>#REF!</v>
      </c>
      <c r="CB130">
        <v>3271</v>
      </c>
      <c r="CE130" t="e">
        <f>#REF!</f>
        <v>#REF!</v>
      </c>
      <c r="CF130">
        <v>4350</v>
      </c>
      <c r="EG130" t="e">
        <f>#REF!</f>
        <v>#REF!</v>
      </c>
      <c r="EH130">
        <v>10012</v>
      </c>
    </row>
    <row r="131" spans="55:138" x14ac:dyDescent="0.25">
      <c r="BC131" t="e">
        <f>#REF!</f>
        <v>#REF!</v>
      </c>
      <c r="BD131">
        <v>133</v>
      </c>
      <c r="BG131" t="e">
        <f>#REF!</f>
        <v>#REF!</v>
      </c>
      <c r="BH131">
        <v>411</v>
      </c>
      <c r="CA131" t="e">
        <f>#REF!</f>
        <v>#REF!</v>
      </c>
      <c r="CB131">
        <v>3272</v>
      </c>
      <c r="CE131" t="e">
        <f>#REF!</f>
        <v>#REF!</v>
      </c>
      <c r="CF131">
        <v>4351</v>
      </c>
      <c r="EG131" t="e">
        <f>#REF!</f>
        <v>#REF!</v>
      </c>
      <c r="EH131">
        <v>10013</v>
      </c>
    </row>
    <row r="132" spans="55:138" x14ac:dyDescent="0.25">
      <c r="BC132" t="e">
        <f>#REF!</f>
        <v>#REF!</v>
      </c>
      <c r="BD132">
        <v>134</v>
      </c>
      <c r="BG132" t="e">
        <f>#REF!</f>
        <v>#REF!</v>
      </c>
      <c r="BH132">
        <v>412</v>
      </c>
      <c r="CA132" t="e">
        <f>#REF!</f>
        <v>#REF!</v>
      </c>
      <c r="CB132">
        <v>3273</v>
      </c>
      <c r="CE132" t="e">
        <f>#REF!</f>
        <v>#REF!</v>
      </c>
      <c r="CF132">
        <v>4352</v>
      </c>
      <c r="EG132" t="e">
        <f>#REF!</f>
        <v>#REF!</v>
      </c>
      <c r="EH132">
        <v>10014</v>
      </c>
    </row>
    <row r="133" spans="55:138" x14ac:dyDescent="0.25">
      <c r="BC133" t="e">
        <f>#REF!</f>
        <v>#REF!</v>
      </c>
      <c r="BD133">
        <v>135</v>
      </c>
      <c r="BG133" t="e">
        <f>#REF!</f>
        <v>#REF!</v>
      </c>
      <c r="BH133">
        <v>413</v>
      </c>
      <c r="CA133" t="e">
        <f>#REF!</f>
        <v>#REF!</v>
      </c>
      <c r="CB133">
        <v>3274</v>
      </c>
      <c r="CE133" t="e">
        <f>#REF!</f>
        <v>#REF!</v>
      </c>
      <c r="CF133">
        <v>4353</v>
      </c>
      <c r="EG133" t="e">
        <f>#REF!</f>
        <v>#REF!</v>
      </c>
      <c r="EH133">
        <v>10015</v>
      </c>
    </row>
    <row r="134" spans="55:138" x14ac:dyDescent="0.25">
      <c r="BC134" t="e">
        <f>#REF!</f>
        <v>#REF!</v>
      </c>
      <c r="BD134">
        <v>136</v>
      </c>
      <c r="BG134" t="e">
        <f>#REF!</f>
        <v>#REF!</v>
      </c>
      <c r="BH134">
        <v>414</v>
      </c>
      <c r="CA134" t="e">
        <f>#REF!</f>
        <v>#REF!</v>
      </c>
      <c r="CB134">
        <v>3275</v>
      </c>
      <c r="CE134" t="e">
        <f>#REF!</f>
        <v>#REF!</v>
      </c>
      <c r="CF134">
        <v>4354</v>
      </c>
    </row>
    <row r="135" spans="55:138" x14ac:dyDescent="0.25">
      <c r="BC135" t="e">
        <f>#REF!</f>
        <v>#REF!</v>
      </c>
      <c r="BD135">
        <v>289</v>
      </c>
      <c r="BG135" t="e">
        <f>#REF!</f>
        <v>#REF!</v>
      </c>
      <c r="BH135">
        <v>415</v>
      </c>
      <c r="CA135" t="e">
        <f>#REF!</f>
        <v>#REF!</v>
      </c>
      <c r="CB135">
        <v>3276</v>
      </c>
      <c r="CE135" t="e">
        <f>#REF!</f>
        <v>#REF!</v>
      </c>
      <c r="CF135">
        <v>4355</v>
      </c>
    </row>
    <row r="136" spans="55:138" x14ac:dyDescent="0.25">
      <c r="BC136" t="e">
        <f>#REF!</f>
        <v>#REF!</v>
      </c>
      <c r="BD136">
        <v>291</v>
      </c>
      <c r="BG136" t="e">
        <f>#REF!</f>
        <v>#REF!</v>
      </c>
      <c r="BH136">
        <v>416</v>
      </c>
      <c r="CA136" t="e">
        <f>#REF!</f>
        <v>#REF!</v>
      </c>
      <c r="CB136">
        <v>3277</v>
      </c>
      <c r="CE136" t="e">
        <f>#REF!</f>
        <v>#REF!</v>
      </c>
      <c r="CF136">
        <v>4356</v>
      </c>
    </row>
    <row r="137" spans="55:138" x14ac:dyDescent="0.25">
      <c r="BC137" t="e">
        <f>#REF!</f>
        <v>#REF!</v>
      </c>
      <c r="BD137">
        <v>292</v>
      </c>
      <c r="BG137" t="e">
        <f>#REF!</f>
        <v>#REF!</v>
      </c>
      <c r="BH137">
        <v>417</v>
      </c>
      <c r="CA137" t="e">
        <f>#REF!</f>
        <v>#REF!</v>
      </c>
      <c r="CB137">
        <v>3278</v>
      </c>
      <c r="CE137" t="e">
        <f>#REF!</f>
        <v>#REF!</v>
      </c>
      <c r="CF137">
        <v>4357</v>
      </c>
    </row>
    <row r="138" spans="55:138" x14ac:dyDescent="0.25">
      <c r="BC138" t="e">
        <f>#REF!</f>
        <v>#REF!</v>
      </c>
      <c r="BD138">
        <v>293</v>
      </c>
      <c r="BG138" t="e">
        <f>#REF!</f>
        <v>#REF!</v>
      </c>
      <c r="BH138">
        <v>418</v>
      </c>
      <c r="CA138" t="e">
        <f>#REF!</f>
        <v>#REF!</v>
      </c>
      <c r="CB138">
        <v>3279</v>
      </c>
      <c r="CE138" t="e">
        <f>#REF!</f>
        <v>#REF!</v>
      </c>
      <c r="CF138">
        <v>4358</v>
      </c>
    </row>
    <row r="139" spans="55:138" x14ac:dyDescent="0.25">
      <c r="BC139" t="e">
        <f>#REF!</f>
        <v>#REF!</v>
      </c>
      <c r="BD139">
        <v>294</v>
      </c>
      <c r="BG139" t="e">
        <f>#REF!</f>
        <v>#REF!</v>
      </c>
      <c r="BH139">
        <v>419</v>
      </c>
      <c r="CA139" t="e">
        <f>#REF!</f>
        <v>#REF!</v>
      </c>
      <c r="CB139">
        <v>3280</v>
      </c>
      <c r="CE139" t="e">
        <f>#REF!</f>
        <v>#REF!</v>
      </c>
      <c r="CF139">
        <v>4359</v>
      </c>
    </row>
    <row r="140" spans="55:138" x14ac:dyDescent="0.25">
      <c r="BG140" t="e">
        <f>#REF!</f>
        <v>#REF!</v>
      </c>
      <c r="BH140">
        <v>420</v>
      </c>
      <c r="CA140" t="e">
        <f>#REF!</f>
        <v>#REF!</v>
      </c>
      <c r="CB140">
        <v>3281</v>
      </c>
      <c r="CE140" t="e">
        <f>#REF!</f>
        <v>#REF!</v>
      </c>
      <c r="CF140">
        <v>4360</v>
      </c>
    </row>
    <row r="141" spans="55:138" x14ac:dyDescent="0.25">
      <c r="BG141" t="e">
        <f>#REF!</f>
        <v>#REF!</v>
      </c>
      <c r="BH141">
        <v>421</v>
      </c>
      <c r="CA141" t="e">
        <f>#REF!</f>
        <v>#REF!</v>
      </c>
      <c r="CB141">
        <v>3282</v>
      </c>
      <c r="CE141" t="e">
        <f>#REF!</f>
        <v>#REF!</v>
      </c>
      <c r="CF141">
        <v>4361</v>
      </c>
    </row>
    <row r="142" spans="55:138" x14ac:dyDescent="0.25">
      <c r="BG142" t="e">
        <f>#REF!</f>
        <v>#REF!</v>
      </c>
      <c r="BH142">
        <v>422</v>
      </c>
      <c r="CA142" t="e">
        <f>#REF!</f>
        <v>#REF!</v>
      </c>
      <c r="CB142">
        <v>3283</v>
      </c>
      <c r="CE142" t="e">
        <f>#REF!</f>
        <v>#REF!</v>
      </c>
      <c r="CF142">
        <v>4362</v>
      </c>
    </row>
    <row r="143" spans="55:138" x14ac:dyDescent="0.25">
      <c r="BG143" t="e">
        <f>#REF!</f>
        <v>#REF!</v>
      </c>
      <c r="BH143">
        <v>423</v>
      </c>
      <c r="CA143" t="e">
        <f>#REF!</f>
        <v>#REF!</v>
      </c>
      <c r="CB143">
        <v>3284</v>
      </c>
      <c r="CE143" t="e">
        <f>#REF!</f>
        <v>#REF!</v>
      </c>
      <c r="CF143">
        <v>4363</v>
      </c>
    </row>
    <row r="144" spans="55:138" x14ac:dyDescent="0.25">
      <c r="BG144" t="e">
        <f>#REF!</f>
        <v>#REF!</v>
      </c>
      <c r="BH144">
        <v>424</v>
      </c>
      <c r="CA144" t="e">
        <f>#REF!</f>
        <v>#REF!</v>
      </c>
      <c r="CB144">
        <v>3285</v>
      </c>
      <c r="CE144" t="e">
        <f>#REF!</f>
        <v>#REF!</v>
      </c>
      <c r="CF144">
        <v>4364</v>
      </c>
    </row>
    <row r="145" spans="59:84" x14ac:dyDescent="0.25">
      <c r="BG145" t="e">
        <f>#REF!</f>
        <v>#REF!</v>
      </c>
      <c r="BH145">
        <v>425</v>
      </c>
      <c r="CA145" t="e">
        <f>#REF!</f>
        <v>#REF!</v>
      </c>
      <c r="CB145">
        <v>3286</v>
      </c>
      <c r="CE145" t="e">
        <f>#REF!</f>
        <v>#REF!</v>
      </c>
      <c r="CF145">
        <v>4365</v>
      </c>
    </row>
    <row r="146" spans="59:84" x14ac:dyDescent="0.25">
      <c r="BG146" t="e">
        <f>#REF!</f>
        <v>#REF!</v>
      </c>
      <c r="BH146">
        <v>426</v>
      </c>
      <c r="CA146" t="e">
        <f>#REF!</f>
        <v>#REF!</v>
      </c>
      <c r="CB146">
        <v>3287</v>
      </c>
      <c r="CE146" t="e">
        <f>#REF!</f>
        <v>#REF!</v>
      </c>
      <c r="CF146">
        <v>4366</v>
      </c>
    </row>
    <row r="147" spans="59:84" x14ac:dyDescent="0.25">
      <c r="BG147" t="e">
        <f>#REF!</f>
        <v>#REF!</v>
      </c>
      <c r="BH147">
        <v>427</v>
      </c>
      <c r="CA147" t="e">
        <f>#REF!</f>
        <v>#REF!</v>
      </c>
      <c r="CB147">
        <v>3443</v>
      </c>
      <c r="CE147" t="e">
        <f>#REF!</f>
        <v>#REF!</v>
      </c>
      <c r="CF147">
        <v>4367</v>
      </c>
    </row>
    <row r="148" spans="59:84" x14ac:dyDescent="0.25">
      <c r="CA148" t="e">
        <f>#REF!</f>
        <v>#REF!</v>
      </c>
      <c r="CB148">
        <v>3444</v>
      </c>
      <c r="CE148" t="e">
        <f>#REF!</f>
        <v>#REF!</v>
      </c>
      <c r="CF148">
        <v>4368</v>
      </c>
    </row>
    <row r="149" spans="59:84" x14ac:dyDescent="0.25">
      <c r="CA149" t="e">
        <f>#REF!</f>
        <v>#REF!</v>
      </c>
      <c r="CB149">
        <v>4230</v>
      </c>
      <c r="CE149" t="e">
        <f>#REF!</f>
        <v>#REF!</v>
      </c>
      <c r="CF149">
        <v>4369</v>
      </c>
    </row>
    <row r="150" spans="59:84" x14ac:dyDescent="0.25">
      <c r="CA150" t="e">
        <f>#REF!</f>
        <v>#REF!</v>
      </c>
      <c r="CB150">
        <v>4231</v>
      </c>
      <c r="CE150" t="e">
        <f>#REF!</f>
        <v>#REF!</v>
      </c>
      <c r="CF150">
        <v>4370</v>
      </c>
    </row>
    <row r="151" spans="59:84" x14ac:dyDescent="0.25">
      <c r="CA151" t="e">
        <f>#REF!</f>
        <v>#REF!</v>
      </c>
      <c r="CB151">
        <v>4232</v>
      </c>
      <c r="CE151" t="e">
        <f>#REF!</f>
        <v>#REF!</v>
      </c>
      <c r="CF151">
        <v>4371</v>
      </c>
    </row>
    <row r="152" spans="59:84" x14ac:dyDescent="0.25">
      <c r="CA152" t="e">
        <f>#REF!</f>
        <v>#REF!</v>
      </c>
      <c r="CB152">
        <v>4233</v>
      </c>
      <c r="CE152" t="e">
        <f>#REF!</f>
        <v>#REF!</v>
      </c>
      <c r="CF152">
        <v>4372</v>
      </c>
    </row>
    <row r="153" spans="59:84" x14ac:dyDescent="0.25">
      <c r="CA153" t="e">
        <f>#REF!</f>
        <v>#REF!</v>
      </c>
      <c r="CB153">
        <v>4530</v>
      </c>
      <c r="CE153" t="e">
        <f>#REF!</f>
        <v>#REF!</v>
      </c>
      <c r="CF153">
        <v>4373</v>
      </c>
    </row>
    <row r="154" spans="59:84" x14ac:dyDescent="0.25">
      <c r="CA154" t="e">
        <f>#REF!</f>
        <v>#REF!</v>
      </c>
      <c r="CB154">
        <v>4531</v>
      </c>
      <c r="CE154" t="e">
        <f>#REF!</f>
        <v>#REF!</v>
      </c>
      <c r="CF154">
        <v>4374</v>
      </c>
    </row>
    <row r="155" spans="59:84" x14ac:dyDescent="0.25">
      <c r="CE155" t="e">
        <f>#REF!</f>
        <v>#REF!</v>
      </c>
      <c r="CF155">
        <v>4375</v>
      </c>
    </row>
    <row r="156" spans="59:84" x14ac:dyDescent="0.25">
      <c r="CE156" t="e">
        <f>#REF!</f>
        <v>#REF!</v>
      </c>
      <c r="CF156">
        <v>4376</v>
      </c>
    </row>
    <row r="157" spans="59:84" x14ac:dyDescent="0.25">
      <c r="CE157" t="e">
        <f>#REF!</f>
        <v>#REF!</v>
      </c>
      <c r="CF157">
        <v>4377</v>
      </c>
    </row>
    <row r="158" spans="59:84" x14ac:dyDescent="0.25">
      <c r="CE158" t="e">
        <f>#REF!</f>
        <v>#REF!</v>
      </c>
      <c r="CF158">
        <v>4378</v>
      </c>
    </row>
    <row r="159" spans="59:84" x14ac:dyDescent="0.25">
      <c r="CE159" t="e">
        <f>#REF!</f>
        <v>#REF!</v>
      </c>
      <c r="CF159">
        <v>4379</v>
      </c>
    </row>
    <row r="160" spans="59:84" x14ac:dyDescent="0.25">
      <c r="CE160" t="e">
        <f>#REF!</f>
        <v>#REF!</v>
      </c>
      <c r="CF160">
        <v>4380</v>
      </c>
    </row>
    <row r="161" spans="83:84" x14ac:dyDescent="0.25">
      <c r="CE161" t="e">
        <f>#REF!</f>
        <v>#REF!</v>
      </c>
      <c r="CF161">
        <v>4386</v>
      </c>
    </row>
    <row r="162" spans="83:84" x14ac:dyDescent="0.25">
      <c r="CE162" t="e">
        <f>#REF!</f>
        <v>#REF!</v>
      </c>
      <c r="CF162">
        <v>4387</v>
      </c>
    </row>
    <row r="163" spans="83:84" x14ac:dyDescent="0.25">
      <c r="CE163" t="e">
        <f>#REF!</f>
        <v>#REF!</v>
      </c>
      <c r="CF163">
        <v>4388</v>
      </c>
    </row>
    <row r="164" spans="83:84" x14ac:dyDescent="0.25">
      <c r="CE164" t="e">
        <f>#REF!</f>
        <v>#REF!</v>
      </c>
      <c r="CF164">
        <v>4389</v>
      </c>
    </row>
    <row r="165" spans="83:84" x14ac:dyDescent="0.25">
      <c r="CE165" t="e">
        <f>#REF!</f>
        <v>#REF!</v>
      </c>
      <c r="CF165">
        <v>4390</v>
      </c>
    </row>
    <row r="166" spans="83:84" x14ac:dyDescent="0.25">
      <c r="CE166" t="e">
        <f>#REF!</f>
        <v>#REF!</v>
      </c>
      <c r="CF166">
        <v>4391</v>
      </c>
    </row>
    <row r="167" spans="83:84" x14ac:dyDescent="0.25">
      <c r="CE167" t="e">
        <f>#REF!</f>
        <v>#REF!</v>
      </c>
      <c r="CF167">
        <v>4392</v>
      </c>
    </row>
    <row r="168" spans="83:84" x14ac:dyDescent="0.25">
      <c r="CE168" t="e">
        <f>#REF!</f>
        <v>#REF!</v>
      </c>
      <c r="CF168">
        <v>4393</v>
      </c>
    </row>
    <row r="169" spans="83:84" x14ac:dyDescent="0.25">
      <c r="CE169" t="e">
        <f>#REF!</f>
        <v>#REF!</v>
      </c>
      <c r="CF169">
        <v>4394</v>
      </c>
    </row>
    <row r="170" spans="83:84" x14ac:dyDescent="0.25">
      <c r="CE170" t="e">
        <f>#REF!</f>
        <v>#REF!</v>
      </c>
      <c r="CF170">
        <v>4395</v>
      </c>
    </row>
    <row r="171" spans="83:84" x14ac:dyDescent="0.25">
      <c r="CE171" t="e">
        <f>#REF!</f>
        <v>#REF!</v>
      </c>
      <c r="CF171">
        <v>4396</v>
      </c>
    </row>
    <row r="172" spans="83:84" x14ac:dyDescent="0.25">
      <c r="CE172" t="e">
        <f>#REF!</f>
        <v>#REF!</v>
      </c>
      <c r="CF172">
        <v>4397</v>
      </c>
    </row>
    <row r="173" spans="83:84" x14ac:dyDescent="0.25">
      <c r="CE173" t="e">
        <f>#REF!</f>
        <v>#REF!</v>
      </c>
      <c r="CF173">
        <v>4398</v>
      </c>
    </row>
    <row r="174" spans="83:84" x14ac:dyDescent="0.25">
      <c r="CE174" t="e">
        <f>#REF!</f>
        <v>#REF!</v>
      </c>
      <c r="CF174">
        <v>4399</v>
      </c>
    </row>
    <row r="175" spans="83:84" x14ac:dyDescent="0.25">
      <c r="CE175" t="e">
        <f>#REF!</f>
        <v>#REF!</v>
      </c>
      <c r="CF175">
        <v>4400</v>
      </c>
    </row>
    <row r="176" spans="83:84" x14ac:dyDescent="0.25">
      <c r="CE176" t="e">
        <f>#REF!</f>
        <v>#REF!</v>
      </c>
      <c r="CF176">
        <v>4401</v>
      </c>
    </row>
    <row r="177" spans="83:84" x14ac:dyDescent="0.25">
      <c r="CE177" t="e">
        <f>#REF!</f>
        <v>#REF!</v>
      </c>
      <c r="CF177">
        <v>4402</v>
      </c>
    </row>
    <row r="178" spans="83:84" x14ac:dyDescent="0.25">
      <c r="CE178" t="e">
        <f>#REF!</f>
        <v>#REF!</v>
      </c>
      <c r="CF178">
        <v>4403</v>
      </c>
    </row>
    <row r="179" spans="83:84" x14ac:dyDescent="0.25">
      <c r="CE179" t="e">
        <f>#REF!</f>
        <v>#REF!</v>
      </c>
      <c r="CF179">
        <v>4404</v>
      </c>
    </row>
    <row r="180" spans="83:84" x14ac:dyDescent="0.25">
      <c r="CE180" t="e">
        <f>#REF!</f>
        <v>#REF!</v>
      </c>
      <c r="CF180">
        <v>4405</v>
      </c>
    </row>
    <row r="181" spans="83:84" x14ac:dyDescent="0.25">
      <c r="CE181" t="e">
        <f>#REF!</f>
        <v>#REF!</v>
      </c>
      <c r="CF181">
        <v>4406</v>
      </c>
    </row>
    <row r="182" spans="83:84" x14ac:dyDescent="0.25">
      <c r="CE182" t="e">
        <f>#REF!</f>
        <v>#REF!</v>
      </c>
      <c r="CF182">
        <v>4407</v>
      </c>
    </row>
    <row r="183" spans="83:84" x14ac:dyDescent="0.25">
      <c r="CE183" t="e">
        <f>#REF!</f>
        <v>#REF!</v>
      </c>
      <c r="CF183">
        <v>4408</v>
      </c>
    </row>
    <row r="184" spans="83:84" x14ac:dyDescent="0.25">
      <c r="CE184" t="e">
        <f>#REF!</f>
        <v>#REF!</v>
      </c>
      <c r="CF184">
        <v>4409</v>
      </c>
    </row>
    <row r="185" spans="83:84" x14ac:dyDescent="0.25">
      <c r="CE185" t="e">
        <f>#REF!</f>
        <v>#REF!</v>
      </c>
      <c r="CF185">
        <v>4410</v>
      </c>
    </row>
    <row r="186" spans="83:84" x14ac:dyDescent="0.25">
      <c r="CE186" t="e">
        <f>#REF!</f>
        <v>#REF!</v>
      </c>
      <c r="CF186">
        <v>4411</v>
      </c>
    </row>
    <row r="187" spans="83:84" x14ac:dyDescent="0.25">
      <c r="CE187" t="e">
        <f>#REF!</f>
        <v>#REF!</v>
      </c>
      <c r="CF187">
        <v>4412</v>
      </c>
    </row>
    <row r="188" spans="83:84" x14ac:dyDescent="0.25">
      <c r="CE188" t="e">
        <f>#REF!</f>
        <v>#REF!</v>
      </c>
      <c r="CF188">
        <v>4413</v>
      </c>
    </row>
    <row r="189" spans="83:84" x14ac:dyDescent="0.25">
      <c r="CE189" t="e">
        <f>#REF!</f>
        <v>#REF!</v>
      </c>
      <c r="CF189">
        <v>4414</v>
      </c>
    </row>
    <row r="190" spans="83:84" x14ac:dyDescent="0.25">
      <c r="CE190" t="e">
        <f>#REF!</f>
        <v>#REF!</v>
      </c>
      <c r="CF190">
        <v>4415</v>
      </c>
    </row>
    <row r="191" spans="83:84" x14ac:dyDescent="0.25">
      <c r="CE191" t="e">
        <f>#REF!</f>
        <v>#REF!</v>
      </c>
      <c r="CF191">
        <v>4416</v>
      </c>
    </row>
    <row r="192" spans="83:84" x14ac:dyDescent="0.25">
      <c r="CE192" t="e">
        <f>#REF!</f>
        <v>#REF!</v>
      </c>
      <c r="CF192">
        <v>4417</v>
      </c>
    </row>
    <row r="193" spans="83:84" x14ac:dyDescent="0.25">
      <c r="CE193" t="e">
        <f>#REF!</f>
        <v>#REF!</v>
      </c>
      <c r="CF193">
        <v>4418</v>
      </c>
    </row>
    <row r="194" spans="83:84" x14ac:dyDescent="0.25">
      <c r="CE194" t="e">
        <f>#REF!</f>
        <v>#REF!</v>
      </c>
      <c r="CF194">
        <v>4419</v>
      </c>
    </row>
    <row r="195" spans="83:84" x14ac:dyDescent="0.25">
      <c r="CE195" t="e">
        <f>#REF!</f>
        <v>#REF!</v>
      </c>
      <c r="CF195">
        <v>4420</v>
      </c>
    </row>
    <row r="196" spans="83:84" x14ac:dyDescent="0.25">
      <c r="CE196" t="e">
        <f>#REF!</f>
        <v>#REF!</v>
      </c>
      <c r="CF196">
        <v>4421</v>
      </c>
    </row>
    <row r="197" spans="83:84" x14ac:dyDescent="0.25">
      <c r="CE197" t="e">
        <f>#REF!</f>
        <v>#REF!</v>
      </c>
      <c r="CF197">
        <v>4422</v>
      </c>
    </row>
    <row r="198" spans="83:84" x14ac:dyDescent="0.25">
      <c r="CE198" t="e">
        <f>#REF!</f>
        <v>#REF!</v>
      </c>
      <c r="CF198">
        <v>4423</v>
      </c>
    </row>
    <row r="199" spans="83:84" x14ac:dyDescent="0.25">
      <c r="CE199" t="e">
        <f>#REF!</f>
        <v>#REF!</v>
      </c>
      <c r="CF199">
        <v>4424</v>
      </c>
    </row>
    <row r="200" spans="83:84" x14ac:dyDescent="0.25">
      <c r="CE200" t="e">
        <f>#REF!</f>
        <v>#REF!</v>
      </c>
      <c r="CF200">
        <v>4425</v>
      </c>
    </row>
    <row r="201" spans="83:84" x14ac:dyDescent="0.25">
      <c r="CE201" t="e">
        <f>#REF!</f>
        <v>#REF!</v>
      </c>
      <c r="CF201">
        <v>4426</v>
      </c>
    </row>
    <row r="202" spans="83:84" x14ac:dyDescent="0.25">
      <c r="CE202" t="e">
        <f>#REF!</f>
        <v>#REF!</v>
      </c>
      <c r="CF202">
        <v>4427</v>
      </c>
    </row>
    <row r="203" spans="83:84" x14ac:dyDescent="0.25">
      <c r="CE203" t="e">
        <f>#REF!</f>
        <v>#REF!</v>
      </c>
      <c r="CF203">
        <v>4428</v>
      </c>
    </row>
    <row r="204" spans="83:84" x14ac:dyDescent="0.25">
      <c r="CE204" t="e">
        <f>#REF!</f>
        <v>#REF!</v>
      </c>
      <c r="CF204">
        <v>4429</v>
      </c>
    </row>
    <row r="205" spans="83:84" x14ac:dyDescent="0.25">
      <c r="CE205" t="e">
        <f>#REF!</f>
        <v>#REF!</v>
      </c>
      <c r="CF205">
        <v>4430</v>
      </c>
    </row>
    <row r="206" spans="83:84" x14ac:dyDescent="0.25">
      <c r="CE206" t="e">
        <f>#REF!</f>
        <v>#REF!</v>
      </c>
      <c r="CF206">
        <v>4431</v>
      </c>
    </row>
    <row r="207" spans="83:84" x14ac:dyDescent="0.25">
      <c r="CE207" t="e">
        <f>#REF!</f>
        <v>#REF!</v>
      </c>
      <c r="CF207">
        <v>4432</v>
      </c>
    </row>
    <row r="208" spans="83:84" x14ac:dyDescent="0.25">
      <c r="CE208" t="e">
        <f>#REF!</f>
        <v>#REF!</v>
      </c>
      <c r="CF208">
        <v>4433</v>
      </c>
    </row>
    <row r="209" spans="83:84" x14ac:dyDescent="0.25">
      <c r="CE209" t="e">
        <f>#REF!</f>
        <v>#REF!</v>
      </c>
      <c r="CF209">
        <v>4434</v>
      </c>
    </row>
    <row r="210" spans="83:84" x14ac:dyDescent="0.25">
      <c r="CE210" t="e">
        <f>#REF!</f>
        <v>#REF!</v>
      </c>
      <c r="CF210">
        <v>4435</v>
      </c>
    </row>
    <row r="211" spans="83:84" x14ac:dyDescent="0.25">
      <c r="CE211" t="e">
        <f>#REF!</f>
        <v>#REF!</v>
      </c>
      <c r="CF211">
        <v>4436</v>
      </c>
    </row>
    <row r="212" spans="83:84" x14ac:dyDescent="0.25">
      <c r="CE212" t="e">
        <f>#REF!</f>
        <v>#REF!</v>
      </c>
      <c r="CF212">
        <v>4437</v>
      </c>
    </row>
    <row r="213" spans="83:84" x14ac:dyDescent="0.25">
      <c r="CE213" t="e">
        <f>#REF!</f>
        <v>#REF!</v>
      </c>
      <c r="CF213">
        <v>4438</v>
      </c>
    </row>
    <row r="214" spans="83:84" x14ac:dyDescent="0.25">
      <c r="CE214" t="e">
        <f>#REF!</f>
        <v>#REF!</v>
      </c>
      <c r="CF214">
        <v>4439</v>
      </c>
    </row>
    <row r="215" spans="83:84" x14ac:dyDescent="0.25">
      <c r="CE215" t="e">
        <f>#REF!</f>
        <v>#REF!</v>
      </c>
      <c r="CF215">
        <v>4440</v>
      </c>
    </row>
    <row r="216" spans="83:84" x14ac:dyDescent="0.25">
      <c r="CE216" t="e">
        <f>#REF!</f>
        <v>#REF!</v>
      </c>
      <c r="CF216">
        <v>4441</v>
      </c>
    </row>
    <row r="217" spans="83:84" x14ac:dyDescent="0.25">
      <c r="CE217" t="e">
        <f>#REF!</f>
        <v>#REF!</v>
      </c>
      <c r="CF217">
        <v>4442</v>
      </c>
    </row>
    <row r="218" spans="83:84" x14ac:dyDescent="0.25">
      <c r="CE218" t="e">
        <f>#REF!</f>
        <v>#REF!</v>
      </c>
      <c r="CF218">
        <v>4443</v>
      </c>
    </row>
    <row r="219" spans="83:84" x14ac:dyDescent="0.25">
      <c r="CE219" t="e">
        <f>#REF!</f>
        <v>#REF!</v>
      </c>
      <c r="CF219">
        <v>4444</v>
      </c>
    </row>
    <row r="220" spans="83:84" x14ac:dyDescent="0.25">
      <c r="CE220" t="e">
        <f>#REF!</f>
        <v>#REF!</v>
      </c>
      <c r="CF220">
        <v>4445</v>
      </c>
    </row>
    <row r="221" spans="83:84" x14ac:dyDescent="0.25">
      <c r="CE221" t="e">
        <f>#REF!</f>
        <v>#REF!</v>
      </c>
      <c r="CF221">
        <v>4446</v>
      </c>
    </row>
    <row r="222" spans="83:84" x14ac:dyDescent="0.25">
      <c r="CE222" t="e">
        <f>#REF!</f>
        <v>#REF!</v>
      </c>
      <c r="CF222">
        <v>4447</v>
      </c>
    </row>
    <row r="223" spans="83:84" x14ac:dyDescent="0.25">
      <c r="CE223" t="e">
        <f>#REF!</f>
        <v>#REF!</v>
      </c>
      <c r="CF223">
        <v>4448</v>
      </c>
    </row>
    <row r="224" spans="83:84" x14ac:dyDescent="0.25">
      <c r="CE224" t="e">
        <f>#REF!</f>
        <v>#REF!</v>
      </c>
      <c r="CF224">
        <v>4449</v>
      </c>
    </row>
    <row r="225" spans="83:84" x14ac:dyDescent="0.25">
      <c r="CE225" t="e">
        <f>#REF!</f>
        <v>#REF!</v>
      </c>
      <c r="CF225">
        <v>4450</v>
      </c>
    </row>
    <row r="226" spans="83:84" x14ac:dyDescent="0.25">
      <c r="CE226" t="e">
        <f>#REF!</f>
        <v>#REF!</v>
      </c>
      <c r="CF226">
        <v>4451</v>
      </c>
    </row>
    <row r="227" spans="83:84" x14ac:dyDescent="0.25">
      <c r="CE227" t="e">
        <f>#REF!</f>
        <v>#REF!</v>
      </c>
      <c r="CF227">
        <v>4452</v>
      </c>
    </row>
    <row r="228" spans="83:84" x14ac:dyDescent="0.25">
      <c r="CE228" t="e">
        <f>#REF!</f>
        <v>#REF!</v>
      </c>
      <c r="CF228">
        <v>4453</v>
      </c>
    </row>
    <row r="229" spans="83:84" x14ac:dyDescent="0.25">
      <c r="CE229" t="e">
        <f>#REF!</f>
        <v>#REF!</v>
      </c>
      <c r="CF229">
        <v>4454</v>
      </c>
    </row>
    <row r="230" spans="83:84" x14ac:dyDescent="0.25">
      <c r="CE230" t="e">
        <f>#REF!</f>
        <v>#REF!</v>
      </c>
      <c r="CF230">
        <v>4455</v>
      </c>
    </row>
    <row r="231" spans="83:84" x14ac:dyDescent="0.25">
      <c r="CE231" t="e">
        <f>#REF!</f>
        <v>#REF!</v>
      </c>
      <c r="CF231">
        <v>4456</v>
      </c>
    </row>
    <row r="232" spans="83:84" x14ac:dyDescent="0.25">
      <c r="CE232" t="e">
        <f>#REF!</f>
        <v>#REF!</v>
      </c>
      <c r="CF232">
        <v>4457</v>
      </c>
    </row>
    <row r="233" spans="83:84" x14ac:dyDescent="0.25">
      <c r="CE233" t="e">
        <f>#REF!</f>
        <v>#REF!</v>
      </c>
      <c r="CF233">
        <v>4458</v>
      </c>
    </row>
    <row r="234" spans="83:84" x14ac:dyDescent="0.25">
      <c r="CE234" t="e">
        <f>#REF!</f>
        <v>#REF!</v>
      </c>
      <c r="CF234">
        <v>4459</v>
      </c>
    </row>
    <row r="235" spans="83:84" x14ac:dyDescent="0.25">
      <c r="CE235" t="e">
        <f>#REF!</f>
        <v>#REF!</v>
      </c>
      <c r="CF235">
        <v>4460</v>
      </c>
    </row>
    <row r="236" spans="83:84" x14ac:dyDescent="0.25">
      <c r="CE236" t="e">
        <f>#REF!</f>
        <v>#REF!</v>
      </c>
      <c r="CF236">
        <v>4461</v>
      </c>
    </row>
    <row r="237" spans="83:84" x14ac:dyDescent="0.25">
      <c r="CE237" t="e">
        <f>#REF!</f>
        <v>#REF!</v>
      </c>
      <c r="CF237">
        <v>4462</v>
      </c>
    </row>
    <row r="238" spans="83:84" x14ac:dyDescent="0.25">
      <c r="CE238" t="e">
        <f>#REF!</f>
        <v>#REF!</v>
      </c>
      <c r="CF238">
        <v>4463</v>
      </c>
    </row>
    <row r="239" spans="83:84" x14ac:dyDescent="0.25">
      <c r="CE239" t="e">
        <f>#REF!</f>
        <v>#REF!</v>
      </c>
      <c r="CF239">
        <v>4464</v>
      </c>
    </row>
    <row r="240" spans="83:84" x14ac:dyDescent="0.25">
      <c r="CE240" t="e">
        <f>#REF!</f>
        <v>#REF!</v>
      </c>
      <c r="CF240">
        <v>4465</v>
      </c>
    </row>
    <row r="241" spans="83:84" x14ac:dyDescent="0.25">
      <c r="CE241" t="e">
        <f>#REF!</f>
        <v>#REF!</v>
      </c>
      <c r="CF241">
        <v>4466</v>
      </c>
    </row>
    <row r="242" spans="83:84" x14ac:dyDescent="0.25">
      <c r="CE242" t="e">
        <f>#REF!</f>
        <v>#REF!</v>
      </c>
      <c r="CF242">
        <v>4467</v>
      </c>
    </row>
    <row r="243" spans="83:84" x14ac:dyDescent="0.25">
      <c r="CE243" t="e">
        <f>#REF!</f>
        <v>#REF!</v>
      </c>
      <c r="CF243">
        <v>4468</v>
      </c>
    </row>
    <row r="244" spans="83:84" x14ac:dyDescent="0.25">
      <c r="CE244" t="e">
        <f>#REF!</f>
        <v>#REF!</v>
      </c>
      <c r="CF244">
        <v>4469</v>
      </c>
    </row>
    <row r="245" spans="83:84" x14ac:dyDescent="0.25">
      <c r="CE245" t="e">
        <f>#REF!</f>
        <v>#REF!</v>
      </c>
      <c r="CF245">
        <v>4470</v>
      </c>
    </row>
    <row r="246" spans="83:84" x14ac:dyDescent="0.25">
      <c r="CE246" t="e">
        <f>#REF!</f>
        <v>#REF!</v>
      </c>
      <c r="CF246">
        <v>4471</v>
      </c>
    </row>
    <row r="247" spans="83:84" x14ac:dyDescent="0.25">
      <c r="CE247" t="e">
        <f>#REF!</f>
        <v>#REF!</v>
      </c>
      <c r="CF247">
        <v>4472</v>
      </c>
    </row>
    <row r="248" spans="83:84" x14ac:dyDescent="0.25">
      <c r="CE248" t="e">
        <f>#REF!</f>
        <v>#REF!</v>
      </c>
      <c r="CF248">
        <v>4473</v>
      </c>
    </row>
    <row r="249" spans="83:84" x14ac:dyDescent="0.25">
      <c r="CE249" t="e">
        <f>#REF!</f>
        <v>#REF!</v>
      </c>
      <c r="CF249">
        <v>4474</v>
      </c>
    </row>
    <row r="250" spans="83:84" x14ac:dyDescent="0.25">
      <c r="CE250" t="e">
        <f>#REF!</f>
        <v>#REF!</v>
      </c>
      <c r="CF250">
        <v>4475</v>
      </c>
    </row>
    <row r="251" spans="83:84" x14ac:dyDescent="0.25">
      <c r="CE251" t="e">
        <f>#REF!</f>
        <v>#REF!</v>
      </c>
      <c r="CF251">
        <v>4476</v>
      </c>
    </row>
    <row r="252" spans="83:84" x14ac:dyDescent="0.25">
      <c r="CE252" t="e">
        <f>#REF!</f>
        <v>#REF!</v>
      </c>
      <c r="CF252">
        <v>4477</v>
      </c>
    </row>
    <row r="253" spans="83:84" x14ac:dyDescent="0.25">
      <c r="CE253" t="e">
        <f>#REF!</f>
        <v>#REF!</v>
      </c>
      <c r="CF253">
        <v>4478</v>
      </c>
    </row>
    <row r="254" spans="83:84" x14ac:dyDescent="0.25">
      <c r="CE254" t="e">
        <f>#REF!</f>
        <v>#REF!</v>
      </c>
      <c r="CF254">
        <v>4479</v>
      </c>
    </row>
    <row r="255" spans="83:84" x14ac:dyDescent="0.25">
      <c r="CE255" t="e">
        <f>#REF!</f>
        <v>#REF!</v>
      </c>
      <c r="CF255">
        <v>4480</v>
      </c>
    </row>
    <row r="256" spans="83:84" x14ac:dyDescent="0.25">
      <c r="CE256" t="e">
        <f>#REF!</f>
        <v>#REF!</v>
      </c>
      <c r="CF256">
        <v>4481</v>
      </c>
    </row>
    <row r="257" spans="83:84" x14ac:dyDescent="0.25">
      <c r="CE257" t="e">
        <f>#REF!</f>
        <v>#REF!</v>
      </c>
      <c r="CF257">
        <v>4482</v>
      </c>
    </row>
    <row r="258" spans="83:84" x14ac:dyDescent="0.25">
      <c r="CE258" t="e">
        <f>#REF!</f>
        <v>#REF!</v>
      </c>
      <c r="CF258">
        <v>4483</v>
      </c>
    </row>
    <row r="259" spans="83:84" x14ac:dyDescent="0.25">
      <c r="CE259" t="e">
        <f>#REF!</f>
        <v>#REF!</v>
      </c>
      <c r="CF259">
        <v>4484</v>
      </c>
    </row>
    <row r="260" spans="83:84" x14ac:dyDescent="0.25">
      <c r="CE260" t="e">
        <f>#REF!</f>
        <v>#REF!</v>
      </c>
      <c r="CF260">
        <v>4485</v>
      </c>
    </row>
    <row r="261" spans="83:84" x14ac:dyDescent="0.25">
      <c r="CE261" t="e">
        <f>#REF!</f>
        <v>#REF!</v>
      </c>
      <c r="CF261">
        <v>4486</v>
      </c>
    </row>
    <row r="262" spans="83:84" x14ac:dyDescent="0.25">
      <c r="CE262" t="e">
        <f>#REF!</f>
        <v>#REF!</v>
      </c>
      <c r="CF262">
        <v>4487</v>
      </c>
    </row>
    <row r="263" spans="83:84" x14ac:dyDescent="0.25">
      <c r="CE263" t="e">
        <f>#REF!</f>
        <v>#REF!</v>
      </c>
      <c r="CF263">
        <v>4488</v>
      </c>
    </row>
    <row r="264" spans="83:84" x14ac:dyDescent="0.25">
      <c r="CE264" t="e">
        <f>#REF!</f>
        <v>#REF!</v>
      </c>
      <c r="CF264">
        <v>4489</v>
      </c>
    </row>
    <row r="265" spans="83:84" x14ac:dyDescent="0.25">
      <c r="CE265" t="e">
        <f>#REF!</f>
        <v>#REF!</v>
      </c>
      <c r="CF265">
        <v>4490</v>
      </c>
    </row>
    <row r="266" spans="83:84" x14ac:dyDescent="0.25">
      <c r="CE266" t="e">
        <f>#REF!</f>
        <v>#REF!</v>
      </c>
      <c r="CF266">
        <v>4491</v>
      </c>
    </row>
    <row r="267" spans="83:84" x14ac:dyDescent="0.25">
      <c r="CE267" t="e">
        <f>#REF!</f>
        <v>#REF!</v>
      </c>
      <c r="CF267">
        <v>4492</v>
      </c>
    </row>
    <row r="268" spans="83:84" x14ac:dyDescent="0.25">
      <c r="CE268" t="e">
        <f>#REF!</f>
        <v>#REF!</v>
      </c>
      <c r="CF268">
        <v>4493</v>
      </c>
    </row>
    <row r="269" spans="83:84" x14ac:dyDescent="0.25">
      <c r="CE269" t="e">
        <f>#REF!</f>
        <v>#REF!</v>
      </c>
      <c r="CF269">
        <v>4494</v>
      </c>
    </row>
    <row r="270" spans="83:84" x14ac:dyDescent="0.25">
      <c r="CE270" t="e">
        <f>#REF!</f>
        <v>#REF!</v>
      </c>
      <c r="CF270">
        <v>4495</v>
      </c>
    </row>
    <row r="271" spans="83:84" x14ac:dyDescent="0.25">
      <c r="CE271" t="e">
        <f>#REF!</f>
        <v>#REF!</v>
      </c>
      <c r="CF271">
        <v>4496</v>
      </c>
    </row>
    <row r="272" spans="83:84" x14ac:dyDescent="0.25">
      <c r="CE272" t="e">
        <f>#REF!</f>
        <v>#REF!</v>
      </c>
      <c r="CF272">
        <v>4497</v>
      </c>
    </row>
    <row r="273" spans="83:84" x14ac:dyDescent="0.25">
      <c r="CE273" t="e">
        <f>#REF!</f>
        <v>#REF!</v>
      </c>
      <c r="CF273">
        <v>4498</v>
      </c>
    </row>
    <row r="274" spans="83:84" x14ac:dyDescent="0.25">
      <c r="CE274" t="e">
        <f>#REF!</f>
        <v>#REF!</v>
      </c>
      <c r="CF274">
        <v>4499</v>
      </c>
    </row>
    <row r="275" spans="83:84" x14ac:dyDescent="0.25">
      <c r="CE275" t="e">
        <f>#REF!</f>
        <v>#REF!</v>
      </c>
      <c r="CF275">
        <v>4500</v>
      </c>
    </row>
    <row r="276" spans="83:84" x14ac:dyDescent="0.25">
      <c r="CE276" t="e">
        <f>#REF!</f>
        <v>#REF!</v>
      </c>
      <c r="CF276">
        <v>4501</v>
      </c>
    </row>
    <row r="277" spans="83:84" x14ac:dyDescent="0.25">
      <c r="CE277" t="e">
        <f>#REF!</f>
        <v>#REF!</v>
      </c>
      <c r="CF277">
        <v>4502</v>
      </c>
    </row>
    <row r="278" spans="83:84" x14ac:dyDescent="0.25">
      <c r="CE278" t="e">
        <f>#REF!</f>
        <v>#REF!</v>
      </c>
      <c r="CF278">
        <v>4503</v>
      </c>
    </row>
    <row r="279" spans="83:84" x14ac:dyDescent="0.25">
      <c r="CE279" t="e">
        <f>#REF!</f>
        <v>#REF!</v>
      </c>
      <c r="CF279">
        <v>4504</v>
      </c>
    </row>
    <row r="280" spans="83:84" x14ac:dyDescent="0.25">
      <c r="CE280" t="e">
        <f>#REF!</f>
        <v>#REF!</v>
      </c>
      <c r="CF280">
        <v>4505</v>
      </c>
    </row>
    <row r="281" spans="83:84" x14ac:dyDescent="0.25">
      <c r="CE281" t="e">
        <f>#REF!</f>
        <v>#REF!</v>
      </c>
      <c r="CF281">
        <v>4506</v>
      </c>
    </row>
    <row r="282" spans="83:84" x14ac:dyDescent="0.25">
      <c r="CE282" t="e">
        <f>#REF!</f>
        <v>#REF!</v>
      </c>
      <c r="CF282">
        <v>4507</v>
      </c>
    </row>
    <row r="283" spans="83:84" x14ac:dyDescent="0.25">
      <c r="CE283" t="e">
        <f>#REF!</f>
        <v>#REF!</v>
      </c>
      <c r="CF283">
        <v>4508</v>
      </c>
    </row>
    <row r="284" spans="83:84" x14ac:dyDescent="0.25">
      <c r="CE284" t="e">
        <f>#REF!</f>
        <v>#REF!</v>
      </c>
      <c r="CF284">
        <v>4509</v>
      </c>
    </row>
    <row r="285" spans="83:84" x14ac:dyDescent="0.25">
      <c r="CE285" t="e">
        <f>#REF!</f>
        <v>#REF!</v>
      </c>
      <c r="CF285">
        <v>4510</v>
      </c>
    </row>
    <row r="286" spans="83:84" x14ac:dyDescent="0.25">
      <c r="CE286" t="e">
        <f>#REF!</f>
        <v>#REF!</v>
      </c>
      <c r="CF286">
        <v>4511</v>
      </c>
    </row>
    <row r="287" spans="83:84" x14ac:dyDescent="0.25">
      <c r="CE287" t="e">
        <f>#REF!</f>
        <v>#REF!</v>
      </c>
      <c r="CF287">
        <v>4512</v>
      </c>
    </row>
    <row r="288" spans="83:84" x14ac:dyDescent="0.25">
      <c r="CE288" t="e">
        <f>#REF!</f>
        <v>#REF!</v>
      </c>
      <c r="CF288">
        <v>4513</v>
      </c>
    </row>
    <row r="289" spans="83:84" x14ac:dyDescent="0.25">
      <c r="CE289" t="e">
        <f>#REF!</f>
        <v>#REF!</v>
      </c>
      <c r="CF289">
        <v>4514</v>
      </c>
    </row>
    <row r="290" spans="83:84" x14ac:dyDescent="0.25">
      <c r="CE290" t="e">
        <f>#REF!</f>
        <v>#REF!</v>
      </c>
      <c r="CF290">
        <v>4515</v>
      </c>
    </row>
    <row r="291" spans="83:84" x14ac:dyDescent="0.25">
      <c r="CE291" t="e">
        <f>#REF!</f>
        <v>#REF!</v>
      </c>
      <c r="CF291">
        <v>4516</v>
      </c>
    </row>
    <row r="292" spans="83:84" x14ac:dyDescent="0.25">
      <c r="CE292" t="e">
        <f>#REF!</f>
        <v>#REF!</v>
      </c>
      <c r="CF292">
        <v>4517</v>
      </c>
    </row>
    <row r="293" spans="83:84" x14ac:dyDescent="0.25">
      <c r="CE293" t="e">
        <f>#REF!</f>
        <v>#REF!</v>
      </c>
      <c r="CF293">
        <v>4518</v>
      </c>
    </row>
    <row r="294" spans="83:84" x14ac:dyDescent="0.25">
      <c r="CE294" t="e">
        <f>#REF!</f>
        <v>#REF!</v>
      </c>
      <c r="CF294">
        <v>4519</v>
      </c>
    </row>
    <row r="295" spans="83:84" x14ac:dyDescent="0.25">
      <c r="CE295" t="e">
        <f>#REF!</f>
        <v>#REF!</v>
      </c>
      <c r="CF295">
        <v>4520</v>
      </c>
    </row>
    <row r="296" spans="83:84" x14ac:dyDescent="0.25">
      <c r="CE296" t="e">
        <f>#REF!</f>
        <v>#REF!</v>
      </c>
      <c r="CF296">
        <v>4521</v>
      </c>
    </row>
    <row r="297" spans="83:84" x14ac:dyDescent="0.25">
      <c r="CE297" t="e">
        <f>#REF!</f>
        <v>#REF!</v>
      </c>
      <c r="CF297">
        <v>4522</v>
      </c>
    </row>
    <row r="298" spans="83:84" x14ac:dyDescent="0.25">
      <c r="CE298" t="e">
        <f>#REF!</f>
        <v>#REF!</v>
      </c>
      <c r="CF298">
        <v>4523</v>
      </c>
    </row>
    <row r="299" spans="83:84" x14ac:dyDescent="0.25">
      <c r="CE299" t="e">
        <f>#REF!</f>
        <v>#REF!</v>
      </c>
      <c r="CF299">
        <v>4524</v>
      </c>
    </row>
    <row r="300" spans="83:84" x14ac:dyDescent="0.25">
      <c r="CE300" t="e">
        <f>#REF!</f>
        <v>#REF!</v>
      </c>
      <c r="CF300">
        <v>4525</v>
      </c>
    </row>
    <row r="301" spans="83:84" x14ac:dyDescent="0.25">
      <c r="CE301" t="e">
        <f>#REF!</f>
        <v>#REF!</v>
      </c>
      <c r="CF301">
        <v>4526</v>
      </c>
    </row>
    <row r="302" spans="83:84" x14ac:dyDescent="0.25">
      <c r="CE302" t="e">
        <f>#REF!</f>
        <v>#REF!</v>
      </c>
      <c r="CF302">
        <v>4527</v>
      </c>
    </row>
    <row r="303" spans="83:84" x14ac:dyDescent="0.25">
      <c r="CE303" t="e">
        <f>#REF!</f>
        <v>#REF!</v>
      </c>
      <c r="CF303">
        <v>4528</v>
      </c>
    </row>
    <row r="304" spans="83:84" x14ac:dyDescent="0.25">
      <c r="CE304" t="e">
        <f>#REF!</f>
        <v>#REF!</v>
      </c>
      <c r="CF304">
        <v>4529</v>
      </c>
    </row>
    <row r="305" spans="83:84" x14ac:dyDescent="0.25">
      <c r="CE305" t="e">
        <f>#REF!</f>
        <v>#REF!</v>
      </c>
      <c r="CF305">
        <v>4532</v>
      </c>
    </row>
    <row r="306" spans="83:84" x14ac:dyDescent="0.25">
      <c r="CE306" t="e">
        <f>#REF!</f>
        <v>#REF!</v>
      </c>
      <c r="CF306">
        <v>4533</v>
      </c>
    </row>
    <row r="307" spans="83:84" x14ac:dyDescent="0.25">
      <c r="CE307" t="e">
        <f>#REF!</f>
        <v>#REF!</v>
      </c>
      <c r="CF307">
        <v>4534</v>
      </c>
    </row>
    <row r="308" spans="83:84" x14ac:dyDescent="0.25">
      <c r="CE308" t="e">
        <f>#REF!</f>
        <v>#REF!</v>
      </c>
      <c r="CF308">
        <v>4535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4"/>
  <sheetViews>
    <sheetView workbookViewId="0"/>
  </sheetViews>
  <sheetFormatPr defaultRowHeight="15" x14ac:dyDescent="0.25"/>
  <sheetData>
    <row r="3" spans="1:12" x14ac:dyDescent="0.25">
      <c r="A3" t="s">
        <v>0</v>
      </c>
      <c r="B3" t="s">
        <v>39</v>
      </c>
      <c r="C3" t="s">
        <v>88</v>
      </c>
      <c r="D3" t="s">
        <v>120</v>
      </c>
      <c r="E3" t="s">
        <v>127</v>
      </c>
      <c r="F3" t="s">
        <v>131</v>
      </c>
      <c r="G3" t="s">
        <v>140</v>
      </c>
      <c r="H3" t="s">
        <v>141</v>
      </c>
      <c r="I3" t="s">
        <v>142</v>
      </c>
      <c r="J3" t="s">
        <v>144</v>
      </c>
      <c r="K3" t="s">
        <v>146</v>
      </c>
      <c r="L3" t="s">
        <v>170</v>
      </c>
    </row>
    <row r="4" spans="1:12" x14ac:dyDescent="0.25">
      <c r="A4">
        <v>1</v>
      </c>
      <c r="B4">
        <v>7</v>
      </c>
      <c r="C4">
        <v>13</v>
      </c>
      <c r="D4">
        <v>19</v>
      </c>
      <c r="E4">
        <v>25</v>
      </c>
      <c r="F4">
        <v>31</v>
      </c>
      <c r="G4">
        <v>37</v>
      </c>
      <c r="H4">
        <v>49</v>
      </c>
      <c r="I4">
        <v>61</v>
      </c>
      <c r="J4">
        <v>67</v>
      </c>
      <c r="K4">
        <v>73</v>
      </c>
      <c r="L4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B1:J111"/>
  <sheetViews>
    <sheetView showGridLines="0" tabSelected="1" zoomScaleNormal="100" workbookViewId="0">
      <pane xSplit="2" ySplit="12" topLeftCell="C19" activePane="bottomRight" state="frozen"/>
      <selection sqref="A1:XFD1048576"/>
      <selection pane="topRight" sqref="A1:XFD1048576"/>
      <selection pane="bottomLeft" sqref="A1:XFD1048576"/>
      <selection pane="bottomRight" activeCell="O19" sqref="O19"/>
    </sheetView>
  </sheetViews>
  <sheetFormatPr defaultRowHeight="15" outlineLevelRow="1" x14ac:dyDescent="0.25"/>
  <cols>
    <col min="1" max="1" width="4.28515625" customWidth="1"/>
    <col min="2" max="2" width="58.42578125" customWidth="1"/>
    <col min="3" max="3" width="16.28515625" style="2" customWidth="1"/>
    <col min="4" max="10" width="15.28515625" style="2" customWidth="1"/>
  </cols>
  <sheetData>
    <row r="1" spans="2:10" ht="15.75" thickBot="1" x14ac:dyDescent="0.3">
      <c r="C1" s="140"/>
      <c r="D1" s="140"/>
      <c r="E1" s="140"/>
    </row>
    <row r="2" spans="2:10" s="23" customFormat="1" ht="12" x14ac:dyDescent="0.2">
      <c r="B2" s="148" t="s">
        <v>180</v>
      </c>
      <c r="C2" s="77"/>
      <c r="D2" s="77"/>
      <c r="E2" s="77"/>
      <c r="F2" s="77"/>
      <c r="G2" s="72"/>
      <c r="H2" s="72"/>
      <c r="I2" s="72"/>
      <c r="J2" s="73"/>
    </row>
    <row r="3" spans="2:10" s="23" customFormat="1" ht="12.75" x14ac:dyDescent="0.2">
      <c r="B3" s="57" t="s">
        <v>171</v>
      </c>
      <c r="C3" s="78"/>
      <c r="D3" s="78"/>
      <c r="E3" s="78"/>
      <c r="F3" s="58"/>
      <c r="I3" s="59" t="s">
        <v>116</v>
      </c>
      <c r="J3" s="55" t="s">
        <v>130</v>
      </c>
    </row>
    <row r="4" spans="2:10" s="25" customFormat="1" ht="14.25" x14ac:dyDescent="0.2">
      <c r="B4" s="60" t="s">
        <v>117</v>
      </c>
      <c r="C4" s="79"/>
      <c r="D4" s="79"/>
      <c r="E4" s="79"/>
      <c r="F4" s="29"/>
      <c r="G4" s="29"/>
      <c r="H4" s="29"/>
      <c r="I4" s="29"/>
      <c r="J4" s="30"/>
    </row>
    <row r="5" spans="2:10" s="25" customFormat="1" ht="14.25" x14ac:dyDescent="0.2">
      <c r="B5" s="60" t="s">
        <v>181</v>
      </c>
      <c r="C5" s="80"/>
      <c r="D5" s="149" t="s">
        <v>150</v>
      </c>
      <c r="E5" s="82"/>
      <c r="F5" s="70"/>
      <c r="G5" s="29"/>
      <c r="H5" s="29"/>
      <c r="I5" s="29"/>
      <c r="J5" s="30"/>
    </row>
    <row r="6" spans="2:10" s="25" customFormat="1" ht="14.25" x14ac:dyDescent="0.2">
      <c r="B6" s="64"/>
      <c r="C6" s="83"/>
      <c r="D6" s="84" t="s">
        <v>118</v>
      </c>
      <c r="E6" s="84"/>
      <c r="F6" s="31"/>
      <c r="G6" s="32"/>
      <c r="H6" s="32"/>
      <c r="I6" s="32"/>
      <c r="J6" s="33"/>
    </row>
    <row r="7" spans="2:10" s="25" customFormat="1" ht="14.25" x14ac:dyDescent="0.2">
      <c r="B7" s="64"/>
      <c r="C7" s="83"/>
      <c r="D7" s="31" t="s">
        <v>182</v>
      </c>
      <c r="E7" s="31"/>
      <c r="F7" s="31"/>
      <c r="G7" s="32"/>
      <c r="H7" s="32"/>
      <c r="I7" s="32"/>
      <c r="J7" s="33"/>
    </row>
    <row r="8" spans="2:10" s="25" customFormat="1" ht="14.25" x14ac:dyDescent="0.2">
      <c r="B8" s="64"/>
      <c r="C8" s="83"/>
      <c r="D8" s="31" t="s">
        <v>183</v>
      </c>
      <c r="E8" s="31"/>
      <c r="F8" s="31"/>
      <c r="G8" s="32"/>
      <c r="H8" s="32"/>
      <c r="I8" s="32"/>
      <c r="J8" s="33"/>
    </row>
    <row r="9" spans="2:10" s="25" customFormat="1" ht="9" customHeight="1" thickBot="1" x14ac:dyDescent="0.3">
      <c r="B9" s="26"/>
      <c r="C9" s="85"/>
      <c r="D9" s="85"/>
      <c r="E9" s="85"/>
      <c r="F9" s="34"/>
      <c r="G9" s="34"/>
      <c r="H9" s="34"/>
      <c r="I9" s="34"/>
      <c r="J9" s="35"/>
    </row>
    <row r="10" spans="2:10" s="25" customFormat="1" ht="15.75" hidden="1" customHeight="1" thickBot="1" x14ac:dyDescent="0.3">
      <c r="B10" s="62"/>
      <c r="C10" s="150"/>
      <c r="D10" s="150"/>
      <c r="E10" s="150"/>
      <c r="F10" s="151"/>
      <c r="G10" s="151"/>
      <c r="H10" s="151"/>
      <c r="I10" s="151"/>
      <c r="J10" s="33"/>
    </row>
    <row r="11" spans="2:10" ht="15.75" thickBot="1" x14ac:dyDescent="0.3">
      <c r="B11" s="74"/>
      <c r="C11" s="87" t="s">
        <v>34</v>
      </c>
      <c r="D11" s="88"/>
      <c r="E11" s="89"/>
      <c r="F11" s="102" t="s">
        <v>35</v>
      </c>
      <c r="G11" s="103"/>
      <c r="H11" s="103"/>
      <c r="I11" s="103"/>
      <c r="J11" s="104"/>
    </row>
    <row r="12" spans="2:10" ht="15.75" thickBot="1" x14ac:dyDescent="0.3">
      <c r="B12" s="141"/>
      <c r="C12" s="195" t="s">
        <v>36</v>
      </c>
      <c r="D12" s="195" t="s">
        <v>37</v>
      </c>
      <c r="E12" s="195" t="s">
        <v>38</v>
      </c>
      <c r="F12" s="196" t="s">
        <v>128</v>
      </c>
      <c r="G12" s="196" t="s">
        <v>136</v>
      </c>
      <c r="H12" s="196" t="s">
        <v>143</v>
      </c>
      <c r="I12" s="196" t="s">
        <v>151</v>
      </c>
      <c r="J12" s="196" t="s">
        <v>155</v>
      </c>
    </row>
    <row r="13" spans="2:10" x14ac:dyDescent="0.25">
      <c r="B13" s="62"/>
      <c r="C13" s="197"/>
      <c r="D13" s="197"/>
      <c r="E13" s="197"/>
      <c r="F13" s="198"/>
      <c r="G13" s="198"/>
      <c r="H13" s="198"/>
      <c r="I13" s="198"/>
      <c r="J13" s="198"/>
    </row>
    <row r="14" spans="2:10" x14ac:dyDescent="0.25">
      <c r="B14" s="63" t="s">
        <v>3</v>
      </c>
      <c r="C14" s="197"/>
      <c r="D14" s="197"/>
      <c r="E14" s="197"/>
      <c r="F14" s="198"/>
      <c r="G14" s="198"/>
      <c r="H14" s="198"/>
      <c r="I14" s="198"/>
      <c r="J14" s="198"/>
    </row>
    <row r="15" spans="2:10" x14ac:dyDescent="0.25">
      <c r="B15" s="62" t="s">
        <v>9</v>
      </c>
      <c r="C15" s="199">
        <v>1000897</v>
      </c>
      <c r="D15" s="199">
        <v>914926.07</v>
      </c>
      <c r="E15" s="199">
        <v>1114199.53</v>
      </c>
      <c r="F15" s="198">
        <v>1427622.0846711299</v>
      </c>
      <c r="G15" s="198">
        <v>1611492.1633909375</v>
      </c>
      <c r="H15" s="198">
        <v>2029113.0321931171</v>
      </c>
      <c r="I15" s="198">
        <v>2346161.943473292</v>
      </c>
      <c r="J15" s="198">
        <v>2663210.8547534663</v>
      </c>
    </row>
    <row r="16" spans="2:10" x14ac:dyDescent="0.25">
      <c r="B16" s="62" t="s">
        <v>10</v>
      </c>
      <c r="C16" s="197"/>
      <c r="D16" s="197"/>
      <c r="E16" s="197"/>
      <c r="F16" s="198"/>
      <c r="G16" s="198"/>
      <c r="H16" s="198"/>
      <c r="I16" s="198"/>
      <c r="J16" s="198"/>
    </row>
    <row r="17" spans="2:10" x14ac:dyDescent="0.25">
      <c r="B17" s="62" t="s">
        <v>11</v>
      </c>
      <c r="C17" s="197"/>
      <c r="D17" s="197"/>
      <c r="E17" s="197"/>
      <c r="F17" s="198"/>
      <c r="G17" s="198"/>
      <c r="H17" s="198"/>
      <c r="I17" s="198"/>
      <c r="J17" s="198"/>
    </row>
    <row r="18" spans="2:10" ht="15.75" thickBot="1" x14ac:dyDescent="0.3">
      <c r="B18" s="62" t="s">
        <v>12</v>
      </c>
      <c r="C18" s="218">
        <v>447</v>
      </c>
      <c r="D18" s="218">
        <v>40388.1599999998</v>
      </c>
      <c r="E18" s="218">
        <v>35648</v>
      </c>
      <c r="F18" s="219">
        <v>10515.022700000147</v>
      </c>
      <c r="G18" s="219">
        <v>11517.787387000164</v>
      </c>
      <c r="H18" s="219">
        <v>11691.577273870003</v>
      </c>
      <c r="I18" s="219">
        <v>11873.303160258336</v>
      </c>
      <c r="J18" s="219">
        <v>12063.354311193922</v>
      </c>
    </row>
    <row r="19" spans="2:10" ht="15.75" thickBot="1" x14ac:dyDescent="0.3">
      <c r="B19" s="66" t="s">
        <v>27</v>
      </c>
      <c r="C19" s="222">
        <v>1001344</v>
      </c>
      <c r="D19" s="222">
        <v>955314.22999999975</v>
      </c>
      <c r="E19" s="222">
        <v>1149847.53</v>
      </c>
      <c r="F19" s="223">
        <v>1438137.10737113</v>
      </c>
      <c r="G19" s="223">
        <v>1623009.9507779377</v>
      </c>
      <c r="H19" s="223">
        <v>2040804.6094669872</v>
      </c>
      <c r="I19" s="223">
        <v>2358035.2466335502</v>
      </c>
      <c r="J19" s="223">
        <v>2675274.2090646601</v>
      </c>
    </row>
    <row r="20" spans="2:10" x14ac:dyDescent="0.25">
      <c r="B20" s="62"/>
      <c r="C20" s="220"/>
      <c r="D20" s="220"/>
      <c r="E20" s="220"/>
      <c r="F20" s="221"/>
      <c r="G20" s="221"/>
      <c r="H20" s="221"/>
      <c r="I20" s="221"/>
      <c r="J20" s="221"/>
    </row>
    <row r="21" spans="2:10" x14ac:dyDescent="0.25">
      <c r="B21" s="63" t="s">
        <v>4</v>
      </c>
      <c r="C21" s="197"/>
      <c r="D21" s="197"/>
      <c r="E21" s="197"/>
      <c r="F21" s="198"/>
      <c r="G21" s="198"/>
      <c r="H21" s="198"/>
      <c r="I21" s="198"/>
      <c r="J21" s="198"/>
    </row>
    <row r="22" spans="2:10" x14ac:dyDescent="0.25">
      <c r="B22" s="62" t="s">
        <v>13</v>
      </c>
      <c r="C22" s="199">
        <v>651114</v>
      </c>
      <c r="D22" s="199">
        <v>144714.15999999997</v>
      </c>
      <c r="E22" s="199">
        <v>92916.089999999982</v>
      </c>
      <c r="F22" s="198">
        <v>539834.67071960296</v>
      </c>
      <c r="G22" s="198">
        <v>596432.21199999982</v>
      </c>
      <c r="H22" s="198">
        <v>652847.67836000002</v>
      </c>
      <c r="I22" s="198">
        <v>716810.85678772314</v>
      </c>
      <c r="J22" s="198">
        <v>794590.62299135467</v>
      </c>
    </row>
    <row r="23" spans="2:10" ht="15" customHeight="1" outlineLevel="1" x14ac:dyDescent="0.25">
      <c r="B23" s="62" t="s">
        <v>14</v>
      </c>
      <c r="C23" s="199">
        <v>0</v>
      </c>
      <c r="D23" s="199">
        <v>153164.36000000002</v>
      </c>
      <c r="E23" s="199">
        <v>184171.88000000003</v>
      </c>
      <c r="F23" s="198">
        <v>188228.02243610425</v>
      </c>
      <c r="G23" s="198">
        <v>213592.15368999995</v>
      </c>
      <c r="H23" s="198">
        <v>229667.36955070001</v>
      </c>
      <c r="I23" s="198">
        <v>257238.29981125949</v>
      </c>
      <c r="J23" s="198">
        <v>285467.84686784726</v>
      </c>
    </row>
    <row r="24" spans="2:10" x14ac:dyDescent="0.25">
      <c r="B24" s="62" t="s">
        <v>15</v>
      </c>
      <c r="C24" s="199">
        <v>498875</v>
      </c>
      <c r="D24" s="199">
        <v>1194103.0200000005</v>
      </c>
      <c r="E24" s="199">
        <v>1471041.2500000002</v>
      </c>
      <c r="F24" s="198">
        <v>1009063.0584124702</v>
      </c>
      <c r="G24" s="198">
        <v>1084940.4638140851</v>
      </c>
      <c r="H24" s="198">
        <v>1195134.7765222781</v>
      </c>
      <c r="I24" s="198">
        <v>1286445.9404072212</v>
      </c>
      <c r="J24" s="198">
        <v>1379790.8075437737</v>
      </c>
    </row>
    <row r="25" spans="2:10" x14ac:dyDescent="0.25">
      <c r="B25" s="62" t="s">
        <v>16</v>
      </c>
      <c r="C25" s="199">
        <v>108216</v>
      </c>
      <c r="D25" s="199">
        <v>97970.81</v>
      </c>
      <c r="E25" s="199">
        <v>118721.95999999998</v>
      </c>
      <c r="F25" s="198">
        <v>40835.463660000001</v>
      </c>
      <c r="G25" s="198">
        <v>53917.676370404442</v>
      </c>
      <c r="H25" s="198">
        <v>55519.222644736728</v>
      </c>
      <c r="I25" s="198">
        <v>57168.601516662733</v>
      </c>
      <c r="J25" s="198">
        <v>58867.242405553683</v>
      </c>
    </row>
    <row r="26" spans="2:10" x14ac:dyDescent="0.25">
      <c r="B26" s="62" t="s">
        <v>153</v>
      </c>
      <c r="C26" s="199">
        <v>32267</v>
      </c>
      <c r="D26" s="199">
        <v>0</v>
      </c>
      <c r="E26" s="199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</row>
    <row r="27" spans="2:10" x14ac:dyDescent="0.25">
      <c r="B27" s="62" t="s">
        <v>17</v>
      </c>
      <c r="C27" s="199"/>
      <c r="D27" s="199"/>
      <c r="E27" s="199"/>
      <c r="F27" s="198">
        <v>0</v>
      </c>
      <c r="G27" s="198">
        <v>0</v>
      </c>
      <c r="H27" s="198">
        <v>0</v>
      </c>
      <c r="I27" s="198">
        <v>0</v>
      </c>
      <c r="J27" s="198">
        <v>0</v>
      </c>
    </row>
    <row r="28" spans="2:10" ht="15.75" thickBot="1" x14ac:dyDescent="0.3">
      <c r="B28" s="62" t="s">
        <v>18</v>
      </c>
      <c r="C28" s="218">
        <v>0</v>
      </c>
      <c r="D28" s="218">
        <v>13581.65</v>
      </c>
      <c r="E28" s="218">
        <v>103428.59</v>
      </c>
      <c r="F28" s="219">
        <v>25463.785100000001</v>
      </c>
      <c r="G28" s="219">
        <v>26016.548653000002</v>
      </c>
      <c r="H28" s="219">
        <v>26797.04511259</v>
      </c>
      <c r="I28" s="219">
        <v>27600.956465967705</v>
      </c>
      <c r="J28" s="219">
        <v>28428.985159946733</v>
      </c>
    </row>
    <row r="29" spans="2:10" ht="15.75" thickBot="1" x14ac:dyDescent="0.3">
      <c r="B29" s="66" t="s">
        <v>19</v>
      </c>
      <c r="C29" s="222">
        <v>1416915</v>
      </c>
      <c r="D29" s="222">
        <v>1603534.0000000002</v>
      </c>
      <c r="E29" s="222">
        <v>1970279.7700000003</v>
      </c>
      <c r="F29" s="223">
        <v>1803425.0003281771</v>
      </c>
      <c r="G29" s="223">
        <v>1974899.0545274895</v>
      </c>
      <c r="H29" s="223">
        <v>2159966.0921903048</v>
      </c>
      <c r="I29" s="223">
        <v>2345264.6549888346</v>
      </c>
      <c r="J29" s="223">
        <v>2547145.504968476</v>
      </c>
    </row>
    <row r="30" spans="2:10" ht="10.5" customHeight="1" x14ac:dyDescent="0.25">
      <c r="B30" s="67"/>
      <c r="C30" s="220"/>
      <c r="D30" s="220"/>
      <c r="E30" s="220"/>
      <c r="F30" s="221"/>
      <c r="G30" s="221"/>
      <c r="H30" s="221"/>
      <c r="I30" s="221"/>
      <c r="J30" s="221"/>
    </row>
    <row r="31" spans="2:10" x14ac:dyDescent="0.25">
      <c r="B31" s="62" t="s">
        <v>5</v>
      </c>
      <c r="C31" s="197"/>
      <c r="D31" s="197"/>
      <c r="E31" s="197"/>
      <c r="F31" s="198"/>
      <c r="G31" s="198"/>
      <c r="H31" s="198"/>
      <c r="I31" s="198"/>
      <c r="J31" s="198"/>
    </row>
    <row r="32" spans="2:10" x14ac:dyDescent="0.25">
      <c r="B32" s="62" t="s">
        <v>4</v>
      </c>
      <c r="C32" s="197">
        <v>-415571</v>
      </c>
      <c r="D32" s="197">
        <v>-648219.77000000048</v>
      </c>
      <c r="E32" s="197">
        <v>-820432.24000000022</v>
      </c>
      <c r="F32" s="198">
        <v>-365287.89295704709</v>
      </c>
      <c r="G32" s="198">
        <v>-351889.10374955181</v>
      </c>
      <c r="H32" s="198">
        <v>-119161.48272331757</v>
      </c>
      <c r="I32" s="198">
        <v>12770.591644715518</v>
      </c>
      <c r="J32" s="198">
        <v>128128.70409618411</v>
      </c>
    </row>
    <row r="33" spans="2:10" ht="9.75" customHeight="1" x14ac:dyDescent="0.25">
      <c r="B33" s="62"/>
      <c r="C33" s="197"/>
      <c r="D33" s="197"/>
      <c r="E33" s="197"/>
      <c r="F33" s="198"/>
      <c r="G33" s="198"/>
      <c r="H33" s="198"/>
      <c r="I33" s="198"/>
      <c r="J33" s="198"/>
    </row>
    <row r="34" spans="2:10" x14ac:dyDescent="0.25">
      <c r="B34" s="63" t="s">
        <v>6</v>
      </c>
      <c r="C34" s="197"/>
      <c r="D34" s="197"/>
      <c r="E34" s="197"/>
      <c r="F34" s="198"/>
      <c r="G34" s="198"/>
      <c r="H34" s="198"/>
      <c r="I34" s="198"/>
      <c r="J34" s="198"/>
    </row>
    <row r="35" spans="2:10" x14ac:dyDescent="0.25">
      <c r="B35" s="62" t="s">
        <v>20</v>
      </c>
      <c r="C35" s="199">
        <v>516417</v>
      </c>
      <c r="D35" s="199">
        <v>632953.55000000005</v>
      </c>
      <c r="E35" s="199">
        <v>816299.31</v>
      </c>
      <c r="F35" s="198">
        <v>367475.66869999998</v>
      </c>
      <c r="G35" s="198">
        <v>393859.53376100003</v>
      </c>
      <c r="H35" s="198">
        <v>419765.46311132994</v>
      </c>
      <c r="I35" s="198">
        <v>446227.78561367071</v>
      </c>
      <c r="J35" s="198">
        <v>474392.69367218332</v>
      </c>
    </row>
    <row r="36" spans="2:10" x14ac:dyDescent="0.25">
      <c r="B36" s="62" t="s">
        <v>21</v>
      </c>
      <c r="C36" s="199"/>
      <c r="D36" s="199"/>
      <c r="E36" s="199"/>
      <c r="F36" s="198"/>
      <c r="G36" s="198"/>
      <c r="H36" s="198"/>
      <c r="I36" s="198"/>
      <c r="J36" s="198"/>
    </row>
    <row r="37" spans="2:10" x14ac:dyDescent="0.25">
      <c r="B37" s="62" t="s">
        <v>22</v>
      </c>
      <c r="C37" s="197"/>
      <c r="D37" s="197"/>
      <c r="E37" s="197"/>
      <c r="F37" s="198"/>
      <c r="G37" s="198"/>
      <c r="H37" s="198"/>
      <c r="I37" s="198"/>
      <c r="J37" s="198"/>
    </row>
    <row r="38" spans="2:10" x14ac:dyDescent="0.25">
      <c r="B38" s="62" t="s">
        <v>23</v>
      </c>
      <c r="C38" s="197"/>
      <c r="D38" s="197"/>
      <c r="E38" s="197"/>
      <c r="F38" s="198"/>
      <c r="G38" s="198"/>
      <c r="H38" s="198"/>
      <c r="I38" s="198"/>
      <c r="J38" s="198"/>
    </row>
    <row r="39" spans="2:10" x14ac:dyDescent="0.25">
      <c r="B39" s="95" t="s">
        <v>24</v>
      </c>
      <c r="C39" s="197"/>
      <c r="D39" s="197"/>
      <c r="E39" s="197"/>
      <c r="F39" s="198"/>
      <c r="G39" s="198"/>
      <c r="H39" s="198"/>
      <c r="I39" s="198"/>
      <c r="J39" s="198"/>
    </row>
    <row r="40" spans="2:10" x14ac:dyDescent="0.25">
      <c r="B40" s="62" t="s">
        <v>25</v>
      </c>
      <c r="C40" s="197">
        <v>0</v>
      </c>
      <c r="D40" s="197">
        <v>0</v>
      </c>
      <c r="E40" s="197">
        <v>0</v>
      </c>
      <c r="F40" s="198">
        <v>0</v>
      </c>
      <c r="G40" s="198">
        <v>0</v>
      </c>
      <c r="H40" s="198">
        <v>0</v>
      </c>
      <c r="I40" s="198">
        <v>0</v>
      </c>
      <c r="J40" s="198">
        <v>0</v>
      </c>
    </row>
    <row r="41" spans="2:10" x14ac:dyDescent="0.25">
      <c r="B41" s="62" t="s">
        <v>26</v>
      </c>
      <c r="C41" s="197">
        <v>0</v>
      </c>
      <c r="D41" s="197">
        <v>0</v>
      </c>
      <c r="E41" s="197">
        <v>0</v>
      </c>
      <c r="F41" s="198">
        <v>0</v>
      </c>
      <c r="G41" s="198">
        <v>0</v>
      </c>
      <c r="H41" s="198">
        <v>0</v>
      </c>
      <c r="I41" s="198">
        <v>0</v>
      </c>
      <c r="J41" s="198">
        <v>0</v>
      </c>
    </row>
    <row r="42" spans="2:10" x14ac:dyDescent="0.25">
      <c r="B42" s="62" t="s">
        <v>28</v>
      </c>
      <c r="C42" s="197">
        <v>0</v>
      </c>
      <c r="D42" s="197">
        <v>0</v>
      </c>
      <c r="E42" s="197">
        <v>0</v>
      </c>
      <c r="F42" s="198">
        <v>0</v>
      </c>
      <c r="G42" s="198">
        <v>0</v>
      </c>
      <c r="H42" s="198">
        <v>0</v>
      </c>
      <c r="I42" s="198">
        <v>0</v>
      </c>
      <c r="J42" s="198">
        <v>0</v>
      </c>
    </row>
    <row r="43" spans="2:10" ht="15.75" thickBot="1" x14ac:dyDescent="0.3">
      <c r="B43" s="62" t="s">
        <v>29</v>
      </c>
      <c r="C43" s="218">
        <v>0</v>
      </c>
      <c r="D43" s="218">
        <v>0</v>
      </c>
      <c r="E43" s="218">
        <v>0</v>
      </c>
      <c r="F43" s="219">
        <v>0</v>
      </c>
      <c r="G43" s="219">
        <v>0</v>
      </c>
      <c r="H43" s="219">
        <v>0</v>
      </c>
      <c r="I43" s="219">
        <v>0</v>
      </c>
      <c r="J43" s="219">
        <v>0</v>
      </c>
    </row>
    <row r="44" spans="2:10" ht="15.75" thickBot="1" x14ac:dyDescent="0.3">
      <c r="B44" s="66" t="s">
        <v>33</v>
      </c>
      <c r="C44" s="222">
        <v>516417</v>
      </c>
      <c r="D44" s="222">
        <v>632953.55000000005</v>
      </c>
      <c r="E44" s="222">
        <v>816299.31</v>
      </c>
      <c r="F44" s="223">
        <v>367475.66869999998</v>
      </c>
      <c r="G44" s="223">
        <v>393859.53376100003</v>
      </c>
      <c r="H44" s="223">
        <v>419765.46311132994</v>
      </c>
      <c r="I44" s="223">
        <v>446227.78561367071</v>
      </c>
      <c r="J44" s="223">
        <v>474392.69367218332</v>
      </c>
    </row>
    <row r="45" spans="2:10" x14ac:dyDescent="0.25">
      <c r="B45" s="62"/>
      <c r="C45" s="220"/>
      <c r="D45" s="220"/>
      <c r="E45" s="220"/>
      <c r="F45" s="221"/>
      <c r="G45" s="221"/>
      <c r="H45" s="221"/>
      <c r="I45" s="221"/>
      <c r="J45" s="221"/>
    </row>
    <row r="46" spans="2:10" x14ac:dyDescent="0.25">
      <c r="B46" s="62" t="s">
        <v>7</v>
      </c>
      <c r="C46" s="197"/>
      <c r="D46" s="197"/>
      <c r="E46" s="197"/>
      <c r="F46" s="198"/>
      <c r="G46" s="198"/>
      <c r="H46" s="198"/>
      <c r="I46" s="198"/>
      <c r="J46" s="198"/>
    </row>
    <row r="47" spans="2:10" x14ac:dyDescent="0.25">
      <c r="B47" s="62" t="s">
        <v>8</v>
      </c>
      <c r="C47" s="197"/>
      <c r="D47" s="197"/>
      <c r="E47" s="197"/>
      <c r="F47" s="198"/>
      <c r="G47" s="198"/>
      <c r="H47" s="198"/>
      <c r="I47" s="198"/>
      <c r="J47" s="198"/>
    </row>
    <row r="48" spans="2:10" x14ac:dyDescent="0.25">
      <c r="B48" s="62" t="s">
        <v>30</v>
      </c>
      <c r="C48" s="197">
        <v>100846</v>
      </c>
      <c r="D48" s="197">
        <v>-15266.220000000438</v>
      </c>
      <c r="E48" s="197">
        <v>-4132.9300000001676</v>
      </c>
      <c r="F48" s="198">
        <v>2187.7757429528865</v>
      </c>
      <c r="G48" s="198">
        <v>41970.430011448218</v>
      </c>
      <c r="H48" s="198">
        <v>300603.98038801237</v>
      </c>
      <c r="I48" s="198">
        <v>458998.37725838623</v>
      </c>
      <c r="J48" s="198">
        <v>602521.39776836743</v>
      </c>
    </row>
    <row r="49" spans="2:10" x14ac:dyDescent="0.25">
      <c r="B49" s="62"/>
      <c r="C49" s="197"/>
      <c r="D49" s="197"/>
      <c r="E49" s="197"/>
      <c r="F49" s="198"/>
      <c r="G49" s="198"/>
      <c r="H49" s="198"/>
      <c r="I49" s="198"/>
      <c r="J49" s="198"/>
    </row>
    <row r="50" spans="2:10" x14ac:dyDescent="0.25">
      <c r="B50" s="67" t="s">
        <v>31</v>
      </c>
      <c r="C50" s="199">
        <v>184876</v>
      </c>
      <c r="D50" s="199">
        <v>285722</v>
      </c>
      <c r="E50" s="199">
        <v>270455.77999999956</v>
      </c>
      <c r="F50" s="198">
        <v>266322.84999999939</v>
      </c>
      <c r="G50" s="198">
        <v>268510.62574295228</v>
      </c>
      <c r="H50" s="198">
        <v>310481.0557544005</v>
      </c>
      <c r="I50" s="198">
        <v>611085.03614241281</v>
      </c>
      <c r="J50" s="198">
        <v>1070083.413400799</v>
      </c>
    </row>
    <row r="51" spans="2:10" ht="15.75" thickBot="1" x14ac:dyDescent="0.3">
      <c r="B51" s="62"/>
      <c r="C51" s="218"/>
      <c r="D51" s="218"/>
      <c r="E51" s="218"/>
      <c r="F51" s="219"/>
      <c r="G51" s="219"/>
      <c r="H51" s="219"/>
      <c r="I51" s="219"/>
      <c r="J51" s="219"/>
    </row>
    <row r="52" spans="2:10" ht="15.75" thickBot="1" x14ac:dyDescent="0.3">
      <c r="B52" s="194" t="s">
        <v>32</v>
      </c>
      <c r="C52" s="222">
        <v>285722</v>
      </c>
      <c r="D52" s="222">
        <v>270455.77999999956</v>
      </c>
      <c r="E52" s="222">
        <v>266322.84999999939</v>
      </c>
      <c r="F52" s="223">
        <v>268510.62574295228</v>
      </c>
      <c r="G52" s="223">
        <v>310481.0557544005</v>
      </c>
      <c r="H52" s="223">
        <v>611085.03614241281</v>
      </c>
      <c r="I52" s="223">
        <v>1070083.413400799</v>
      </c>
      <c r="J52" s="223">
        <v>1672604.8111691666</v>
      </c>
    </row>
    <row r="53" spans="2:10" ht="15.75" thickBot="1" x14ac:dyDescent="0.3">
      <c r="B53" s="67"/>
      <c r="C53" s="91"/>
      <c r="D53" s="91"/>
      <c r="E53" s="91"/>
      <c r="F53" s="3"/>
      <c r="G53" s="3"/>
      <c r="H53" s="3"/>
      <c r="I53" s="3"/>
      <c r="J53" s="5"/>
    </row>
    <row r="54" spans="2:10" x14ac:dyDescent="0.25">
      <c r="B54" s="24" t="s">
        <v>180</v>
      </c>
      <c r="C54" s="77"/>
      <c r="D54" s="77"/>
      <c r="E54" s="77"/>
      <c r="F54" s="72"/>
      <c r="G54" s="72"/>
      <c r="H54" s="72"/>
      <c r="I54" s="72"/>
      <c r="J54" s="73"/>
    </row>
    <row r="55" spans="2:10" x14ac:dyDescent="0.25">
      <c r="B55" s="57" t="s">
        <v>171</v>
      </c>
      <c r="C55" s="78"/>
      <c r="D55" s="78"/>
      <c r="E55" s="78"/>
      <c r="F55" s="58"/>
      <c r="G55" s="23"/>
      <c r="H55" s="23"/>
      <c r="I55" s="59" t="s">
        <v>116</v>
      </c>
      <c r="J55" s="55" t="s">
        <v>130</v>
      </c>
    </row>
    <row r="56" spans="2:10" x14ac:dyDescent="0.25">
      <c r="B56" s="60" t="s">
        <v>117</v>
      </c>
      <c r="C56" s="79"/>
      <c r="D56" s="79"/>
      <c r="E56" s="79"/>
      <c r="F56" s="29"/>
      <c r="G56" s="29"/>
      <c r="H56" s="29"/>
      <c r="I56" s="29"/>
      <c r="J56" s="30"/>
    </row>
    <row r="57" spans="2:10" x14ac:dyDescent="0.25">
      <c r="B57" s="60" t="s">
        <v>181</v>
      </c>
      <c r="C57" s="80"/>
      <c r="D57" s="81" t="s">
        <v>150</v>
      </c>
      <c r="E57" s="82"/>
      <c r="F57" s="70"/>
      <c r="G57" s="29"/>
      <c r="H57" s="29"/>
      <c r="I57" s="29"/>
      <c r="J57" s="30"/>
    </row>
    <row r="58" spans="2:10" ht="16.899999999999999" customHeight="1" x14ac:dyDescent="0.25">
      <c r="B58" s="64"/>
      <c r="C58" s="83"/>
      <c r="D58" s="84" t="s">
        <v>118</v>
      </c>
      <c r="E58" s="84"/>
      <c r="F58" s="31"/>
      <c r="G58" s="32"/>
      <c r="H58" s="32"/>
      <c r="I58" s="32"/>
      <c r="J58" s="33"/>
    </row>
    <row r="59" spans="2:10" x14ac:dyDescent="0.25">
      <c r="B59" s="64"/>
      <c r="C59" s="83"/>
      <c r="D59" s="84" t="s">
        <v>182</v>
      </c>
      <c r="E59" s="84"/>
      <c r="F59" s="31"/>
      <c r="G59" s="32"/>
      <c r="H59" s="32"/>
      <c r="I59" s="32"/>
      <c r="J59" s="33"/>
    </row>
    <row r="60" spans="2:10" x14ac:dyDescent="0.25">
      <c r="B60" s="64"/>
      <c r="C60" s="83"/>
      <c r="D60" s="84" t="s">
        <v>183</v>
      </c>
      <c r="E60" s="84"/>
      <c r="F60" s="31"/>
      <c r="G60" s="32"/>
      <c r="H60" s="32"/>
      <c r="I60" s="32"/>
      <c r="J60" s="33"/>
    </row>
    <row r="61" spans="2:10" ht="10.5" customHeight="1" thickBot="1" x14ac:dyDescent="0.3">
      <c r="B61" s="26"/>
      <c r="C61" s="85"/>
      <c r="D61" s="85"/>
      <c r="E61" s="85"/>
      <c r="F61" s="34"/>
      <c r="G61" s="34"/>
      <c r="H61" s="34"/>
      <c r="I61" s="34"/>
      <c r="J61" s="35"/>
    </row>
    <row r="62" spans="2:10" ht="5.25" customHeight="1" x14ac:dyDescent="0.25">
      <c r="B62" s="62"/>
      <c r="C62" s="86"/>
      <c r="D62" s="86"/>
      <c r="E62" s="86"/>
      <c r="F62" s="19"/>
      <c r="G62" s="19"/>
      <c r="H62" s="19"/>
      <c r="I62" s="19"/>
    </row>
    <row r="63" spans="2:10" ht="5.25" customHeight="1" thickBot="1" x14ac:dyDescent="0.3">
      <c r="B63" s="62"/>
      <c r="C63" s="86"/>
      <c r="D63" s="86"/>
      <c r="E63" s="86"/>
      <c r="F63" s="19"/>
      <c r="G63" s="19"/>
      <c r="H63" s="19"/>
      <c r="I63" s="19"/>
    </row>
    <row r="64" spans="2:10" ht="15.75" thickBot="1" x14ac:dyDescent="0.3">
      <c r="B64" s="62"/>
      <c r="C64" s="87" t="s">
        <v>34</v>
      </c>
      <c r="D64" s="87"/>
      <c r="E64" s="89"/>
      <c r="F64" s="102" t="s">
        <v>35</v>
      </c>
      <c r="G64" s="103"/>
      <c r="H64" s="103"/>
      <c r="I64" s="103"/>
      <c r="J64" s="104"/>
    </row>
    <row r="65" spans="2:10" x14ac:dyDescent="0.25">
      <c r="B65" s="63" t="s">
        <v>40</v>
      </c>
      <c r="C65" s="200" t="s">
        <v>36</v>
      </c>
      <c r="D65" s="200" t="s">
        <v>37</v>
      </c>
      <c r="E65" s="200" t="s">
        <v>38</v>
      </c>
      <c r="F65" s="196" t="s">
        <v>128</v>
      </c>
      <c r="G65" s="196" t="s">
        <v>136</v>
      </c>
      <c r="H65" s="196" t="s">
        <v>143</v>
      </c>
      <c r="I65" s="196" t="s">
        <v>151</v>
      </c>
      <c r="J65" s="196" t="s">
        <v>155</v>
      </c>
    </row>
    <row r="66" spans="2:10" x14ac:dyDescent="0.25">
      <c r="B66" s="62" t="s">
        <v>41</v>
      </c>
      <c r="C66" s="199">
        <v>102</v>
      </c>
      <c r="D66" s="199">
        <v>85.604505000000003</v>
      </c>
      <c r="E66" s="199">
        <v>82.146399000000002</v>
      </c>
      <c r="F66" s="198">
        <v>106.7</v>
      </c>
      <c r="G66" s="198">
        <v>130.94999999999999</v>
      </c>
      <c r="H66" s="198">
        <v>155.19999999999999</v>
      </c>
      <c r="I66" s="198">
        <v>179.45</v>
      </c>
      <c r="J66" s="198">
        <v>203.7</v>
      </c>
    </row>
    <row r="67" spans="2:10" ht="15" customHeight="1" x14ac:dyDescent="0.25">
      <c r="B67" s="62" t="s">
        <v>42</v>
      </c>
      <c r="C67" s="199">
        <v>11</v>
      </c>
      <c r="D67" s="199">
        <v>6</v>
      </c>
      <c r="E67" s="197">
        <v>9</v>
      </c>
      <c r="F67" s="198">
        <v>12</v>
      </c>
      <c r="G67" s="198">
        <v>13</v>
      </c>
      <c r="H67" s="198">
        <v>14</v>
      </c>
      <c r="I67" s="198">
        <v>15</v>
      </c>
      <c r="J67" s="198">
        <v>16</v>
      </c>
    </row>
    <row r="68" spans="2:10" ht="13.9" customHeight="1" x14ac:dyDescent="0.25">
      <c r="B68" s="62" t="s">
        <v>43</v>
      </c>
      <c r="C68" s="199">
        <v>4</v>
      </c>
      <c r="D68" s="199">
        <v>3</v>
      </c>
      <c r="E68" s="197">
        <v>2</v>
      </c>
      <c r="F68" s="198">
        <v>2</v>
      </c>
      <c r="G68" s="198">
        <v>2</v>
      </c>
      <c r="H68" s="198">
        <v>2</v>
      </c>
      <c r="I68" s="198">
        <v>2</v>
      </c>
      <c r="J68" s="198">
        <v>2</v>
      </c>
    </row>
    <row r="69" spans="2:10" x14ac:dyDescent="0.25">
      <c r="B69" s="62" t="s">
        <v>44</v>
      </c>
      <c r="C69" s="199">
        <v>1</v>
      </c>
      <c r="D69" s="199">
        <v>1</v>
      </c>
      <c r="E69" s="197">
        <v>1</v>
      </c>
      <c r="F69" s="198">
        <v>1</v>
      </c>
      <c r="G69" s="198">
        <v>1</v>
      </c>
      <c r="H69" s="198">
        <v>1</v>
      </c>
      <c r="I69" s="198">
        <v>1</v>
      </c>
      <c r="J69" s="198">
        <v>1</v>
      </c>
    </row>
    <row r="70" spans="2:10" s="27" customFormat="1" ht="15.75" hidden="1" customHeight="1" x14ac:dyDescent="0.25">
      <c r="B70" s="65"/>
      <c r="C70" s="201">
        <v>0</v>
      </c>
      <c r="D70" s="202">
        <v>11</v>
      </c>
      <c r="E70" s="203">
        <v>12</v>
      </c>
      <c r="F70" s="204">
        <v>15.75</v>
      </c>
      <c r="G70" s="204">
        <v>16.75</v>
      </c>
      <c r="H70" s="204">
        <v>17.75</v>
      </c>
      <c r="I70" s="204">
        <v>18.75</v>
      </c>
      <c r="J70" s="205">
        <v>19.75</v>
      </c>
    </row>
    <row r="71" spans="2:10" ht="15.75" customHeight="1" x14ac:dyDescent="0.25">
      <c r="B71" s="62"/>
      <c r="C71" s="90"/>
      <c r="D71" s="91"/>
      <c r="E71" s="158"/>
      <c r="F71" s="3"/>
      <c r="G71" s="3"/>
      <c r="H71" s="3"/>
      <c r="I71" s="3"/>
      <c r="J71" s="5"/>
    </row>
    <row r="72" spans="2:10" x14ac:dyDescent="0.25">
      <c r="B72" s="63" t="s">
        <v>45</v>
      </c>
      <c r="C72" s="197"/>
      <c r="D72" s="197"/>
      <c r="E72" s="197"/>
      <c r="F72" s="198"/>
      <c r="G72" s="198"/>
      <c r="H72" s="198"/>
      <c r="I72" s="198"/>
      <c r="J72" s="198"/>
    </row>
    <row r="73" spans="2:10" x14ac:dyDescent="0.25">
      <c r="B73" s="62" t="s">
        <v>46</v>
      </c>
      <c r="C73" s="199">
        <v>102000</v>
      </c>
      <c r="D73" s="199">
        <v>119000</v>
      </c>
      <c r="E73" s="199">
        <v>121000</v>
      </c>
      <c r="F73" s="198">
        <v>126000</v>
      </c>
      <c r="G73" s="198">
        <v>126000</v>
      </c>
      <c r="H73" s="198">
        <v>126000</v>
      </c>
      <c r="I73" s="198">
        <v>126000</v>
      </c>
      <c r="J73" s="198">
        <v>126000</v>
      </c>
    </row>
    <row r="74" spans="2:10" x14ac:dyDescent="0.25">
      <c r="B74" s="62" t="s">
        <v>47</v>
      </c>
      <c r="C74" s="199">
        <v>38109</v>
      </c>
      <c r="D74" s="199">
        <v>31692.120000000003</v>
      </c>
      <c r="E74" s="199">
        <v>29782.229999999996</v>
      </c>
      <c r="F74" s="198">
        <v>30074.120599999998</v>
      </c>
      <c r="G74" s="198">
        <v>30976.344217999998</v>
      </c>
      <c r="H74" s="198">
        <v>31905.634544540007</v>
      </c>
      <c r="I74" s="198">
        <v>32862.803580876207</v>
      </c>
      <c r="J74" s="198">
        <v>33848.687688302489</v>
      </c>
    </row>
    <row r="75" spans="2:10" x14ac:dyDescent="0.25">
      <c r="B75" s="62" t="s">
        <v>48</v>
      </c>
      <c r="C75" s="199">
        <v>8255</v>
      </c>
      <c r="D75" s="199">
        <v>64564.74</v>
      </c>
      <c r="E75" s="199">
        <v>7071.2099999999991</v>
      </c>
      <c r="F75" s="198">
        <v>84923.601366666655</v>
      </c>
      <c r="G75" s="198">
        <v>92766.629407666682</v>
      </c>
      <c r="H75" s="198">
        <v>97098.578289896686</v>
      </c>
      <c r="I75" s="198">
        <v>100010.48563859356</v>
      </c>
      <c r="J75" s="198">
        <v>103009.75020775136</v>
      </c>
    </row>
    <row r="76" spans="2:10" x14ac:dyDescent="0.25">
      <c r="B76" s="62" t="s">
        <v>49</v>
      </c>
      <c r="C76" s="199">
        <v>0</v>
      </c>
      <c r="D76" s="199">
        <v>26837.14</v>
      </c>
      <c r="E76" s="199">
        <v>60516.630000000005</v>
      </c>
      <c r="F76" s="198">
        <v>77551.801400000011</v>
      </c>
      <c r="G76" s="198">
        <v>79878.355442</v>
      </c>
      <c r="H76" s="198">
        <v>82274.706105260004</v>
      </c>
      <c r="I76" s="198">
        <v>84742.947288417825</v>
      </c>
      <c r="J76" s="198">
        <v>87285.235707070344</v>
      </c>
    </row>
    <row r="77" spans="2:10" x14ac:dyDescent="0.25">
      <c r="B77" s="62" t="s">
        <v>50</v>
      </c>
      <c r="C77" s="199">
        <v>0</v>
      </c>
      <c r="D77" s="199">
        <v>140219.44999999998</v>
      </c>
      <c r="E77" s="199">
        <v>365850.72</v>
      </c>
      <c r="F77" s="198">
        <v>259551.16610566943</v>
      </c>
      <c r="G77" s="198">
        <v>288350.47196669062</v>
      </c>
      <c r="H77" s="198">
        <v>351802.27115054801</v>
      </c>
      <c r="I77" s="198">
        <v>400175.73699503258</v>
      </c>
      <c r="J77" s="198">
        <v>448627.08135969896</v>
      </c>
    </row>
    <row r="78" spans="2:10" x14ac:dyDescent="0.25">
      <c r="B78" s="62" t="s">
        <v>51</v>
      </c>
      <c r="C78" s="199">
        <v>28866</v>
      </c>
      <c r="D78" s="199">
        <v>27251.18</v>
      </c>
      <c r="E78" s="199">
        <v>33260.97</v>
      </c>
      <c r="F78" s="198">
        <v>42999.616340133893</v>
      </c>
      <c r="G78" s="198">
        <v>48540.814901728132</v>
      </c>
      <c r="H78" s="198">
        <v>61069.44096579351</v>
      </c>
      <c r="I78" s="198">
        <v>70580.908304198761</v>
      </c>
      <c r="J78" s="198">
        <v>80092.375642603991</v>
      </c>
    </row>
    <row r="79" spans="2:10" x14ac:dyDescent="0.25">
      <c r="B79" s="62" t="s">
        <v>52</v>
      </c>
      <c r="C79" s="199">
        <v>15000</v>
      </c>
      <c r="D79" s="199">
        <v>13498.3</v>
      </c>
      <c r="E79" s="199">
        <v>15529.9</v>
      </c>
      <c r="F79" s="198">
        <v>15959.797</v>
      </c>
      <c r="G79" s="198">
        <v>16402.590910000003</v>
      </c>
      <c r="H79" s="198">
        <v>16858.668637300001</v>
      </c>
      <c r="I79" s="198">
        <v>17328.428696419003</v>
      </c>
      <c r="J79" s="198">
        <v>17812.281557311573</v>
      </c>
    </row>
    <row r="80" spans="2:10" x14ac:dyDescent="0.25">
      <c r="B80" s="62" t="s">
        <v>53</v>
      </c>
      <c r="C80" s="199">
        <v>0</v>
      </c>
      <c r="D80" s="199">
        <v>5670.87</v>
      </c>
      <c r="E80" s="199">
        <v>989.94999999999936</v>
      </c>
      <c r="F80" s="198">
        <v>1209.1375999999998</v>
      </c>
      <c r="G80" s="198">
        <v>1245.4117280000005</v>
      </c>
      <c r="H80" s="198">
        <v>1282.77407984</v>
      </c>
      <c r="I80" s="198">
        <v>1321.2573022352001</v>
      </c>
      <c r="J80" s="198">
        <v>1360.8950213022565</v>
      </c>
    </row>
    <row r="81" spans="2:10" x14ac:dyDescent="0.25">
      <c r="B81" s="62" t="s">
        <v>54</v>
      </c>
      <c r="C81" s="199">
        <v>5000</v>
      </c>
      <c r="D81" s="199">
        <v>22639.21</v>
      </c>
      <c r="E81" s="199">
        <v>15500.77</v>
      </c>
      <c r="F81" s="198">
        <v>17962.455000000002</v>
      </c>
      <c r="G81" s="198">
        <v>18501.328649999999</v>
      </c>
      <c r="H81" s="198">
        <v>19056.3685095</v>
      </c>
      <c r="I81" s="198">
        <v>19628.059564784999</v>
      </c>
      <c r="J81" s="198">
        <v>20216.901351728549</v>
      </c>
    </row>
    <row r="82" spans="2:10" x14ac:dyDescent="0.25">
      <c r="B82" s="62" t="s">
        <v>55</v>
      </c>
      <c r="C82" s="199">
        <v>2000</v>
      </c>
      <c r="D82" s="199">
        <v>13310.96</v>
      </c>
      <c r="E82" s="199">
        <v>26448.63</v>
      </c>
      <c r="F82" s="198">
        <v>16701.773400000002</v>
      </c>
      <c r="G82" s="198">
        <v>17202.826602000001</v>
      </c>
      <c r="H82" s="198">
        <v>17718.911400060002</v>
      </c>
      <c r="I82" s="198">
        <v>18250.478742061801</v>
      </c>
      <c r="J82" s="198">
        <v>18797.993104323657</v>
      </c>
    </row>
    <row r="83" spans="2:10" x14ac:dyDescent="0.25">
      <c r="B83" s="62" t="s">
        <v>56</v>
      </c>
      <c r="C83" s="199">
        <v>54000</v>
      </c>
      <c r="D83" s="199">
        <v>564124.03</v>
      </c>
      <c r="E83" s="199">
        <v>559868.75999999989</v>
      </c>
      <c r="F83" s="198">
        <v>142740.68789999999</v>
      </c>
      <c r="G83" s="198">
        <v>156981.51083700001</v>
      </c>
      <c r="H83" s="198">
        <v>158795.34996210999</v>
      </c>
      <c r="I83" s="198">
        <v>160549.74806097327</v>
      </c>
      <c r="J83" s="198">
        <v>162709.02810280252</v>
      </c>
    </row>
    <row r="84" spans="2:10" x14ac:dyDescent="0.25">
      <c r="B84" s="62" t="s">
        <v>57</v>
      </c>
      <c r="C84" s="199">
        <v>50000</v>
      </c>
      <c r="D84" s="199">
        <v>66731.92</v>
      </c>
      <c r="E84" s="199">
        <v>128619.13</v>
      </c>
      <c r="F84" s="198">
        <v>58226.77</v>
      </c>
      <c r="G84" s="198">
        <v>59063.253100000002</v>
      </c>
      <c r="H84" s="198">
        <v>59924.830693000004</v>
      </c>
      <c r="I84" s="198">
        <v>60812.255613790003</v>
      </c>
      <c r="J84" s="198">
        <v>61726.303282203706</v>
      </c>
    </row>
    <row r="85" spans="2:10" x14ac:dyDescent="0.25">
      <c r="B85" s="62" t="s">
        <v>58</v>
      </c>
      <c r="C85" s="199">
        <v>0</v>
      </c>
      <c r="D85" s="199">
        <v>0</v>
      </c>
      <c r="E85" s="199">
        <v>27635.39</v>
      </c>
      <c r="F85" s="198">
        <v>30668.451700000001</v>
      </c>
      <c r="G85" s="198">
        <v>31588.505250999995</v>
      </c>
      <c r="H85" s="198">
        <v>32536.16040853001</v>
      </c>
      <c r="I85" s="198">
        <v>33512.24522078591</v>
      </c>
      <c r="J85" s="198">
        <v>34517.612577409483</v>
      </c>
    </row>
    <row r="86" spans="2:10" x14ac:dyDescent="0.25">
      <c r="B86" s="62" t="s">
        <v>59</v>
      </c>
      <c r="C86" s="199">
        <v>34567</v>
      </c>
      <c r="D86" s="199">
        <v>93992.58</v>
      </c>
      <c r="E86" s="199">
        <v>53893.260000000009</v>
      </c>
      <c r="F86" s="198">
        <v>75271.668700000009</v>
      </c>
      <c r="G86" s="198">
        <v>94533.00476099996</v>
      </c>
      <c r="H86" s="198">
        <v>115221.59824132999</v>
      </c>
      <c r="I86" s="198">
        <v>136424.78561367071</v>
      </c>
      <c r="J86" s="198">
        <v>158819.69367218332</v>
      </c>
    </row>
    <row r="87" spans="2:10" x14ac:dyDescent="0.25">
      <c r="B87" s="62" t="s">
        <v>2</v>
      </c>
      <c r="C87" s="197">
        <v>161077</v>
      </c>
      <c r="D87" s="197">
        <v>4570.5200000004843</v>
      </c>
      <c r="E87" s="197">
        <v>25073.700000000419</v>
      </c>
      <c r="F87" s="198">
        <v>29222.011300000129</v>
      </c>
      <c r="G87" s="198">
        <v>22909.416038999567</v>
      </c>
      <c r="H87" s="198">
        <v>23589.483534569852</v>
      </c>
      <c r="I87" s="198">
        <v>24245.799785381416</v>
      </c>
      <c r="J87" s="198">
        <v>24966.968269081786</v>
      </c>
    </row>
    <row r="88" spans="2:10" ht="15.75" thickBot="1" x14ac:dyDescent="0.3">
      <c r="B88" s="66" t="s">
        <v>60</v>
      </c>
      <c r="C88" s="100">
        <v>498874</v>
      </c>
      <c r="D88" s="122">
        <v>1194103.0200000005</v>
      </c>
      <c r="E88" s="101">
        <v>1471041.2500000002</v>
      </c>
      <c r="F88" s="20">
        <v>1009063.0584124702</v>
      </c>
      <c r="G88" s="20">
        <v>1084940.4638140851</v>
      </c>
      <c r="H88" s="20">
        <v>1195134.7765222781</v>
      </c>
      <c r="I88" s="20">
        <v>1286445.9404072212</v>
      </c>
      <c r="J88" s="21">
        <v>1379790.8075437737</v>
      </c>
    </row>
    <row r="89" spans="2:10" ht="9" customHeight="1" x14ac:dyDescent="0.25">
      <c r="B89" s="67"/>
      <c r="C89" s="92"/>
      <c r="D89" s="93"/>
      <c r="E89" s="94"/>
      <c r="F89" s="19"/>
      <c r="G89" s="19"/>
      <c r="H89" s="19"/>
      <c r="I89" s="19"/>
      <c r="J89" s="68"/>
    </row>
    <row r="90" spans="2:10" ht="12.75" customHeight="1" x14ac:dyDescent="0.25">
      <c r="B90" s="63" t="s">
        <v>61</v>
      </c>
      <c r="C90" s="206"/>
      <c r="D90" s="93"/>
      <c r="E90" s="207"/>
      <c r="F90" s="19"/>
      <c r="G90" s="19"/>
      <c r="H90" s="19"/>
      <c r="I90" s="19"/>
      <c r="J90" s="4"/>
    </row>
    <row r="91" spans="2:10" x14ac:dyDescent="0.25">
      <c r="B91" s="62" t="s">
        <v>68</v>
      </c>
      <c r="C91" s="208">
        <v>0</v>
      </c>
      <c r="D91" s="208">
        <v>0</v>
      </c>
      <c r="E91" s="208">
        <v>0</v>
      </c>
      <c r="F91" s="209">
        <v>0</v>
      </c>
      <c r="G91" s="209">
        <v>0</v>
      </c>
      <c r="H91" s="209">
        <v>0</v>
      </c>
      <c r="I91" s="209">
        <v>0</v>
      </c>
      <c r="J91" s="209">
        <v>0</v>
      </c>
    </row>
    <row r="92" spans="2:10" x14ac:dyDescent="0.25">
      <c r="B92" s="62" t="s">
        <v>62</v>
      </c>
      <c r="C92" s="210">
        <v>0</v>
      </c>
      <c r="D92" s="210">
        <v>0</v>
      </c>
      <c r="E92" s="210">
        <v>0</v>
      </c>
      <c r="F92" s="211">
        <v>0</v>
      </c>
      <c r="G92" s="211">
        <v>0</v>
      </c>
      <c r="H92" s="211">
        <v>0</v>
      </c>
      <c r="I92" s="211">
        <v>0</v>
      </c>
      <c r="J92" s="211">
        <v>0</v>
      </c>
    </row>
    <row r="93" spans="2:10" x14ac:dyDescent="0.25">
      <c r="B93" s="62" t="s">
        <v>63</v>
      </c>
      <c r="C93" s="212">
        <v>0</v>
      </c>
      <c r="D93" s="212">
        <v>0.83925985294117655</v>
      </c>
      <c r="E93" s="212">
        <v>0.95960369141787571</v>
      </c>
      <c r="F93" s="213">
        <v>1.2989005154078634</v>
      </c>
      <c r="G93" s="213">
        <v>1.2272727272727271</v>
      </c>
      <c r="H93" s="213">
        <v>1.1851851851851851</v>
      </c>
      <c r="I93" s="213">
        <v>1.15625</v>
      </c>
      <c r="J93" s="213">
        <v>1.1351351351351351</v>
      </c>
    </row>
    <row r="94" spans="2:10" x14ac:dyDescent="0.25">
      <c r="B94" s="62" t="s">
        <v>64</v>
      </c>
      <c r="C94" s="212">
        <v>0</v>
      </c>
      <c r="D94" s="212">
        <v>0</v>
      </c>
      <c r="E94" s="212">
        <v>0</v>
      </c>
      <c r="F94" s="213">
        <v>0</v>
      </c>
      <c r="G94" s="213">
        <v>0</v>
      </c>
      <c r="H94" s="213">
        <v>0</v>
      </c>
      <c r="I94" s="213">
        <v>0</v>
      </c>
      <c r="J94" s="213">
        <v>0</v>
      </c>
    </row>
    <row r="95" spans="2:10" x14ac:dyDescent="0.25">
      <c r="B95" s="62" t="s">
        <v>65</v>
      </c>
      <c r="C95" s="212">
        <v>0</v>
      </c>
      <c r="D95" s="212">
        <v>0.95403201097724633</v>
      </c>
      <c r="E95" s="212">
        <v>1.2036327879257072</v>
      </c>
      <c r="F95" s="213">
        <v>1.2507198301075013</v>
      </c>
      <c r="G95" s="213">
        <v>1.1285502212961804</v>
      </c>
      <c r="H95" s="213">
        <v>1.2574196532121034</v>
      </c>
      <c r="I95" s="213">
        <v>1.1554439046712153</v>
      </c>
      <c r="J95" s="213">
        <v>1.1345352928392467</v>
      </c>
    </row>
    <row r="96" spans="2:10" x14ac:dyDescent="0.25">
      <c r="B96" s="62" t="s">
        <v>66</v>
      </c>
      <c r="C96" s="212">
        <v>0</v>
      </c>
      <c r="D96" s="212">
        <v>1.2256636594070296</v>
      </c>
      <c r="E96" s="212">
        <v>1.2896670063703726</v>
      </c>
      <c r="F96" s="213">
        <v>0.45017270527890063</v>
      </c>
      <c r="G96" s="213">
        <v>1.0717975836450258</v>
      </c>
      <c r="H96" s="213">
        <v>1.0657745392194824</v>
      </c>
      <c r="I96" s="213">
        <v>1.063040733046974</v>
      </c>
      <c r="J96" s="213">
        <v>1.0631177819188895</v>
      </c>
    </row>
    <row r="97" spans="2:10" x14ac:dyDescent="0.25">
      <c r="B97" s="62" t="s">
        <v>67</v>
      </c>
      <c r="C97" s="214">
        <v>47.624409368240151</v>
      </c>
      <c r="D97" s="214">
        <v>65.036681479781521</v>
      </c>
      <c r="E97" s="214">
        <v>50.102711910806363</v>
      </c>
      <c r="F97" s="211">
        <v>53.901792551567404</v>
      </c>
      <c r="G97" s="215">
        <v>49.62601919905542</v>
      </c>
      <c r="H97" s="215">
        <v>52.466372393577181</v>
      </c>
      <c r="I97" s="215">
        <v>95.104847854811737</v>
      </c>
      <c r="J97" s="215">
        <v>153.34045311876503</v>
      </c>
    </row>
    <row r="98" spans="2:10" ht="15.75" thickBot="1" x14ac:dyDescent="0.3">
      <c r="B98" s="26" t="s">
        <v>132</v>
      </c>
      <c r="C98" s="216">
        <v>13891.323529411764</v>
      </c>
      <c r="D98" s="216">
        <v>18731.888000520536</v>
      </c>
      <c r="E98" s="216">
        <v>23984.980400662484</v>
      </c>
      <c r="F98" s="217">
        <v>16901.827556965109</v>
      </c>
      <c r="G98" s="217">
        <v>15081.321531328673</v>
      </c>
      <c r="H98" s="217">
        <v>13917.307295040624</v>
      </c>
      <c r="I98" s="217">
        <v>13069.18169400298</v>
      </c>
      <c r="J98" s="217">
        <v>12504.396195230614</v>
      </c>
    </row>
    <row r="99" spans="2:10" ht="11.25" customHeight="1" thickBot="1" x14ac:dyDescent="0.3">
      <c r="B99" s="95"/>
      <c r="C99" s="96"/>
      <c r="D99" s="96"/>
      <c r="E99" s="96"/>
      <c r="F99" s="96"/>
      <c r="G99" s="96"/>
      <c r="H99" s="96"/>
      <c r="I99" s="96"/>
      <c r="J99" s="96"/>
    </row>
    <row r="100" spans="2:10" x14ac:dyDescent="0.25">
      <c r="B100" s="97" t="s">
        <v>184</v>
      </c>
      <c r="C100" s="98"/>
      <c r="D100" s="98"/>
      <c r="E100" s="98"/>
      <c r="F100" s="98"/>
      <c r="G100" s="98"/>
      <c r="H100" s="98"/>
      <c r="I100" s="98"/>
      <c r="J100" s="99"/>
    </row>
    <row r="101" spans="2:10" ht="138.75" customHeight="1" thickBot="1" x14ac:dyDescent="0.3">
      <c r="B101" s="165" t="s">
        <v>185</v>
      </c>
      <c r="C101" s="166"/>
      <c r="D101" s="166"/>
      <c r="E101" s="166"/>
      <c r="F101" s="166"/>
      <c r="G101" s="166"/>
      <c r="H101" s="166"/>
      <c r="I101" s="166"/>
      <c r="J101" s="167"/>
    </row>
    <row r="102" spans="2:10" x14ac:dyDescent="0.25">
      <c r="B102" s="62"/>
      <c r="C102" s="159" t="s">
        <v>186</v>
      </c>
      <c r="D102" s="160"/>
      <c r="E102" s="160"/>
      <c r="F102" s="160"/>
      <c r="G102" s="160"/>
      <c r="H102" s="161"/>
      <c r="J102" s="4"/>
    </row>
    <row r="103" spans="2:10" ht="15.75" thickBot="1" x14ac:dyDescent="0.3">
      <c r="B103" s="62"/>
      <c r="C103" s="162"/>
      <c r="D103" s="163"/>
      <c r="E103" s="163"/>
      <c r="F103" s="163"/>
      <c r="G103" s="163"/>
      <c r="H103" s="164"/>
      <c r="J103" s="4"/>
    </row>
    <row r="104" spans="2:10" ht="30" x14ac:dyDescent="0.25">
      <c r="B104" s="62"/>
      <c r="C104" s="127" t="s">
        <v>99</v>
      </c>
      <c r="D104" s="128" t="s">
        <v>100</v>
      </c>
      <c r="E104" s="128" t="s">
        <v>101</v>
      </c>
      <c r="F104" s="128" t="s">
        <v>102</v>
      </c>
      <c r="G104" s="129" t="s">
        <v>103</v>
      </c>
      <c r="H104" s="130" t="s">
        <v>137</v>
      </c>
      <c r="J104" s="4"/>
    </row>
    <row r="105" spans="2:10" x14ac:dyDescent="0.25">
      <c r="B105" s="62"/>
      <c r="C105" s="145" t="s">
        <v>104</v>
      </c>
      <c r="D105" s="121">
        <v>0</v>
      </c>
      <c r="E105" s="121">
        <v>0</v>
      </c>
      <c r="F105" s="121">
        <v>0</v>
      </c>
      <c r="G105" s="121">
        <v>0</v>
      </c>
      <c r="H105" s="144" t="s">
        <v>135</v>
      </c>
      <c r="J105" s="4"/>
    </row>
    <row r="106" spans="2:10" x14ac:dyDescent="0.25">
      <c r="B106" s="62"/>
      <c r="C106" s="145" t="s">
        <v>105</v>
      </c>
      <c r="D106" s="121">
        <v>0</v>
      </c>
      <c r="E106" s="121">
        <v>0</v>
      </c>
      <c r="F106" s="121">
        <v>0</v>
      </c>
      <c r="G106" s="121">
        <v>0</v>
      </c>
      <c r="H106" s="144" t="s">
        <v>135</v>
      </c>
      <c r="J106" s="4"/>
    </row>
    <row r="107" spans="2:10" x14ac:dyDescent="0.25">
      <c r="B107" s="62"/>
      <c r="C107" s="145" t="s">
        <v>106</v>
      </c>
      <c r="D107" s="121">
        <v>0</v>
      </c>
      <c r="E107" s="121">
        <v>0</v>
      </c>
      <c r="F107" s="121">
        <v>0</v>
      </c>
      <c r="G107" s="121">
        <v>0</v>
      </c>
      <c r="H107" s="131" t="s">
        <v>135</v>
      </c>
      <c r="J107" s="4"/>
    </row>
    <row r="108" spans="2:10" ht="30.75" thickBot="1" x14ac:dyDescent="0.3">
      <c r="B108" s="62"/>
      <c r="C108" s="132" t="s">
        <v>107</v>
      </c>
      <c r="D108" s="133"/>
      <c r="E108" s="133"/>
      <c r="F108" s="133"/>
      <c r="G108" s="121"/>
      <c r="H108" s="131"/>
      <c r="J108" s="4"/>
    </row>
    <row r="109" spans="2:10" ht="9" customHeight="1" thickBot="1" x14ac:dyDescent="0.3">
      <c r="B109" s="62"/>
      <c r="C109" s="134"/>
      <c r="D109" s="135"/>
      <c r="E109" s="135"/>
      <c r="F109" s="135"/>
      <c r="G109" s="135"/>
      <c r="H109" s="136"/>
      <c r="J109" s="4"/>
    </row>
    <row r="110" spans="2:10" ht="15.75" thickBot="1" x14ac:dyDescent="0.3">
      <c r="B110" s="62"/>
      <c r="C110" s="137" t="s">
        <v>60</v>
      </c>
      <c r="D110" s="138">
        <v>0</v>
      </c>
      <c r="E110" s="138">
        <v>0</v>
      </c>
      <c r="F110" s="138">
        <v>0</v>
      </c>
      <c r="G110" s="138">
        <v>0</v>
      </c>
      <c r="H110" s="136"/>
      <c r="J110" s="4"/>
    </row>
    <row r="111" spans="2:10" ht="15.75" thickBot="1" x14ac:dyDescent="0.3">
      <c r="B111" s="26"/>
      <c r="C111" s="139"/>
      <c r="D111" s="139"/>
      <c r="E111" s="139"/>
      <c r="F111" s="139"/>
      <c r="G111" s="139"/>
      <c r="H111" s="139"/>
      <c r="I111" s="139"/>
      <c r="J111" s="61"/>
    </row>
  </sheetData>
  <mergeCells count="2">
    <mergeCell ref="C102:H103"/>
    <mergeCell ref="B101:J101"/>
  </mergeCells>
  <phoneticPr fontId="4" type="noConversion"/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3" max="9" man="1"/>
  </rowBreaks>
  <customProperties>
    <customPr name="AdaptiveCustomXmlPartId" r:id="rId2"/>
    <customPr name="AdaptiveReportingSheetKey" r:id="rId3"/>
    <customPr name="CurrentId" r:id="rId4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M17"/>
  <sheetViews>
    <sheetView showGridLines="0" zoomScale="70" zoomScaleNormal="70" workbookViewId="0"/>
  </sheetViews>
  <sheetFormatPr defaultColWidth="9.42578125" defaultRowHeight="15" x14ac:dyDescent="0.2"/>
  <cols>
    <col min="1" max="1" width="13.42578125" style="6" customWidth="1"/>
    <col min="2" max="12" width="20" style="8" customWidth="1"/>
    <col min="13" max="13" width="19.5703125" style="6" customWidth="1"/>
    <col min="14" max="16384" width="9.42578125" style="6"/>
  </cols>
  <sheetData>
    <row r="1" spans="1:13" ht="18" x14ac:dyDescent="0.25">
      <c r="A1" s="118" t="s">
        <v>119</v>
      </c>
      <c r="B1" s="118"/>
      <c r="C1" s="17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ht="18" x14ac:dyDescent="0.25">
      <c r="A2" s="112" t="s">
        <v>134</v>
      </c>
      <c r="B2" s="113" t="s">
        <v>147</v>
      </c>
      <c r="C2" s="17"/>
      <c r="D2" s="113"/>
      <c r="E2" s="113"/>
      <c r="F2" s="113"/>
      <c r="G2" s="113"/>
      <c r="H2" s="113"/>
      <c r="I2" s="113"/>
      <c r="J2" s="113"/>
      <c r="K2" s="113"/>
      <c r="L2" s="114" t="s">
        <v>116</v>
      </c>
      <c r="M2" s="112" t="s">
        <v>130</v>
      </c>
    </row>
    <row r="3" spans="1:13" ht="18" x14ac:dyDescent="0.25">
      <c r="A3" s="168" t="s">
        <v>150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8.75" x14ac:dyDescent="0.3">
      <c r="A4" s="169" t="s">
        <v>179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15.75" thickBot="1" x14ac:dyDescent="0.25"/>
    <row r="6" spans="1:13" ht="60" x14ac:dyDescent="0.2">
      <c r="B6" s="9" t="s">
        <v>77</v>
      </c>
      <c r="C6" s="10" t="s">
        <v>78</v>
      </c>
      <c r="D6" s="10" t="s">
        <v>79</v>
      </c>
      <c r="E6" s="10" t="s">
        <v>80</v>
      </c>
      <c r="F6" s="10" t="s">
        <v>81</v>
      </c>
      <c r="G6" s="10" t="s">
        <v>82</v>
      </c>
      <c r="H6" s="10" t="s">
        <v>83</v>
      </c>
      <c r="I6" s="10" t="s">
        <v>84</v>
      </c>
      <c r="J6" s="10" t="s">
        <v>85</v>
      </c>
      <c r="K6" s="10" t="s">
        <v>86</v>
      </c>
      <c r="L6" s="10" t="s">
        <v>87</v>
      </c>
      <c r="M6" s="11" t="s">
        <v>60</v>
      </c>
    </row>
    <row r="7" spans="1:13" ht="39" customHeight="1" x14ac:dyDescent="0.2">
      <c r="B7" s="110" t="s">
        <v>69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ht="52.5" customHeight="1" x14ac:dyDescent="0.2">
      <c r="B8" s="16" t="s">
        <v>70</v>
      </c>
      <c r="C8" s="155">
        <v>374669.07071960293</v>
      </c>
      <c r="D8" s="155">
        <v>0</v>
      </c>
      <c r="E8" s="155">
        <v>123780</v>
      </c>
      <c r="F8" s="155">
        <v>18000</v>
      </c>
      <c r="G8" s="155">
        <v>23385.599999999995</v>
      </c>
      <c r="H8" s="155">
        <v>0</v>
      </c>
      <c r="I8" s="155">
        <v>0</v>
      </c>
      <c r="J8" s="155">
        <v>0</v>
      </c>
      <c r="K8" s="155">
        <v>0</v>
      </c>
      <c r="L8" s="155">
        <v>0</v>
      </c>
      <c r="M8" s="156">
        <v>539834.67071960296</v>
      </c>
    </row>
    <row r="9" spans="1:13" ht="52.5" customHeight="1" x14ac:dyDescent="0.2">
      <c r="B9" s="16" t="s">
        <v>71</v>
      </c>
      <c r="C9" s="155">
        <v>100916.78843610428</v>
      </c>
      <c r="D9" s="155">
        <v>4500</v>
      </c>
      <c r="E9" s="155">
        <v>74860.13</v>
      </c>
      <c r="F9" s="155">
        <v>0</v>
      </c>
      <c r="G9" s="155">
        <v>7951.1039999999985</v>
      </c>
      <c r="H9" s="155">
        <v>0</v>
      </c>
      <c r="I9" s="155">
        <v>0</v>
      </c>
      <c r="J9" s="155">
        <v>0</v>
      </c>
      <c r="K9" s="155">
        <v>0</v>
      </c>
      <c r="L9" s="155">
        <v>0</v>
      </c>
      <c r="M9" s="156">
        <v>188228.02243610428</v>
      </c>
    </row>
    <row r="10" spans="1:13" ht="52.5" customHeight="1" x14ac:dyDescent="0.2">
      <c r="B10" s="16" t="s">
        <v>72</v>
      </c>
      <c r="C10" s="155">
        <v>36524</v>
      </c>
      <c r="D10" s="155">
        <v>28421.849300000002</v>
      </c>
      <c r="E10" s="155">
        <v>331617.73784580332</v>
      </c>
      <c r="F10" s="155">
        <v>115480.17200000001</v>
      </c>
      <c r="G10" s="155">
        <v>278337.24236666661</v>
      </c>
      <c r="H10" s="155">
        <v>0</v>
      </c>
      <c r="I10" s="155">
        <v>71276</v>
      </c>
      <c r="J10" s="155">
        <v>0</v>
      </c>
      <c r="K10" s="155">
        <v>0</v>
      </c>
      <c r="L10" s="155">
        <v>147406.0569000002</v>
      </c>
      <c r="M10" s="156">
        <v>1009063.0584124702</v>
      </c>
    </row>
    <row r="11" spans="1:13" ht="52.5" customHeight="1" x14ac:dyDescent="0.2">
      <c r="B11" s="16" t="s">
        <v>73</v>
      </c>
      <c r="C11" s="155">
        <v>0</v>
      </c>
      <c r="D11" s="155">
        <v>4507.6714000000002</v>
      </c>
      <c r="E11" s="155">
        <v>0</v>
      </c>
      <c r="F11" s="155">
        <v>0</v>
      </c>
      <c r="G11" s="155">
        <v>8059.4308600000004</v>
      </c>
      <c r="H11" s="155">
        <v>0</v>
      </c>
      <c r="I11" s="155">
        <v>24004</v>
      </c>
      <c r="J11" s="155">
        <v>0</v>
      </c>
      <c r="K11" s="155">
        <v>0</v>
      </c>
      <c r="L11" s="155">
        <v>4264.3614000000016</v>
      </c>
      <c r="M11" s="156">
        <v>40835.463660000001</v>
      </c>
    </row>
    <row r="12" spans="1:13" ht="52.5" customHeight="1" x14ac:dyDescent="0.2">
      <c r="B12" s="16" t="s">
        <v>74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6">
        <v>0</v>
      </c>
    </row>
    <row r="13" spans="1:13" ht="52.5" customHeight="1" thickBot="1" x14ac:dyDescent="0.25">
      <c r="B13" s="75" t="s">
        <v>75</v>
      </c>
      <c r="C13" s="155">
        <v>0</v>
      </c>
      <c r="D13" s="155">
        <v>0</v>
      </c>
      <c r="E13" s="155">
        <v>0</v>
      </c>
      <c r="F13" s="155">
        <v>0</v>
      </c>
      <c r="G13" s="155">
        <v>11874.838599999999</v>
      </c>
      <c r="H13" s="155">
        <v>0</v>
      </c>
      <c r="I13" s="155">
        <v>0</v>
      </c>
      <c r="J13" s="155">
        <v>0</v>
      </c>
      <c r="K13" s="155">
        <v>0</v>
      </c>
      <c r="L13" s="155">
        <v>13588.946500000002</v>
      </c>
      <c r="M13" s="157">
        <v>25463.785100000001</v>
      </c>
    </row>
    <row r="14" spans="1:13" ht="48" customHeight="1" thickBot="1" x14ac:dyDescent="0.25">
      <c r="B14" s="76" t="s">
        <v>60</v>
      </c>
      <c r="C14" s="106">
        <v>512109.85915570718</v>
      </c>
      <c r="D14" s="106">
        <v>37429.520700000001</v>
      </c>
      <c r="E14" s="106">
        <v>530257.86784580327</v>
      </c>
      <c r="F14" s="106">
        <v>133480.17200000002</v>
      </c>
      <c r="G14" s="106">
        <v>329608.21582666662</v>
      </c>
      <c r="H14" s="106">
        <v>0</v>
      </c>
      <c r="I14" s="106">
        <v>95280</v>
      </c>
      <c r="J14" s="106">
        <v>0</v>
      </c>
      <c r="K14" s="106">
        <v>0</v>
      </c>
      <c r="L14" s="106">
        <v>165259.36480000018</v>
      </c>
      <c r="M14" s="107">
        <v>1803425.0003281771</v>
      </c>
    </row>
    <row r="15" spans="1:13" ht="18" x14ac:dyDescent="0.25"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9"/>
    </row>
    <row r="16" spans="1:13" ht="18.75" thickBot="1" x14ac:dyDescent="0.3">
      <c r="B16" s="7" t="s">
        <v>133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9"/>
    </row>
    <row r="17" spans="1:13" ht="48" customHeight="1" thickBot="1" x14ac:dyDescent="0.25">
      <c r="A17" s="14" t="s">
        <v>76</v>
      </c>
      <c r="B17" s="108">
        <v>106.7</v>
      </c>
      <c r="C17" s="106">
        <v>4799.5300764358681</v>
      </c>
      <c r="D17" s="106">
        <v>350.79213402061856</v>
      </c>
      <c r="E17" s="106">
        <v>4969.6145065211176</v>
      </c>
      <c r="F17" s="106">
        <v>1250.9856794751643</v>
      </c>
      <c r="G17" s="106">
        <v>3089.1116759762567</v>
      </c>
      <c r="H17" s="106">
        <v>0</v>
      </c>
      <c r="I17" s="106">
        <v>892.97094657919399</v>
      </c>
      <c r="J17" s="106">
        <v>0</v>
      </c>
      <c r="K17" s="106">
        <v>0</v>
      </c>
      <c r="L17" s="106">
        <v>1548.8225379568901</v>
      </c>
      <c r="M17" s="107">
        <v>16901.827556965109</v>
      </c>
    </row>
  </sheetData>
  <mergeCells count="2">
    <mergeCell ref="A3:M3"/>
    <mergeCell ref="A4:M4"/>
  </mergeCells>
  <printOptions horizontalCentered="1"/>
  <pageMargins left="0" right="0" top="0.75" bottom="0.5" header="0.3" footer="0.3"/>
  <pageSetup scale="53" fitToHeight="3" orientation="landscape" r:id="rId1"/>
  <customProperties>
    <customPr name="AdaptiveCustomXmlPartId" r:id="rId2"/>
    <customPr name="AdaptiveReportingSheetKey" r:id="rId3"/>
    <customPr name="CurrentId" r:id="rId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O39"/>
  <sheetViews>
    <sheetView showGridLines="0" zoomScale="85" zoomScaleNormal="85" workbookViewId="0">
      <selection activeCell="B1" sqref="B1"/>
    </sheetView>
  </sheetViews>
  <sheetFormatPr defaultRowHeight="15" x14ac:dyDescent="0.25"/>
  <cols>
    <col min="1" max="1" width="9.28515625" style="27" customWidth="1"/>
    <col min="2" max="2" width="11.28515625" customWidth="1"/>
    <col min="3" max="3" width="16.42578125" customWidth="1"/>
    <col min="4" max="4" width="17.42578125" customWidth="1"/>
    <col min="5" max="15" width="16.42578125" customWidth="1"/>
  </cols>
  <sheetData>
    <row r="1" spans="1:15" ht="15.75" thickBot="1" x14ac:dyDescent="0.3">
      <c r="B1" s="27" t="s">
        <v>129</v>
      </c>
      <c r="C1" s="117"/>
      <c r="D1" s="117"/>
      <c r="E1" s="117"/>
    </row>
    <row r="2" spans="1:15" s="17" customFormat="1" ht="18" x14ac:dyDescent="0.25">
      <c r="A2" s="54"/>
      <c r="B2" s="43" t="s">
        <v>178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s="17" customFormat="1" x14ac:dyDescent="0.25">
      <c r="A3" s="54"/>
      <c r="B3" s="36"/>
      <c r="O3" s="37"/>
    </row>
    <row r="4" spans="1:15" s="17" customFormat="1" ht="15.75" thickBot="1" x14ac:dyDescent="0.3">
      <c r="A4" s="54"/>
      <c r="B4" s="36"/>
      <c r="O4" s="37"/>
    </row>
    <row r="5" spans="1:15" s="17" customFormat="1" ht="16.5" thickBot="1" x14ac:dyDescent="0.3">
      <c r="A5" s="54"/>
      <c r="B5" s="46" t="s">
        <v>121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</row>
    <row r="6" spans="1:15" s="17" customFormat="1" ht="18" customHeight="1" x14ac:dyDescent="0.25">
      <c r="A6" s="54"/>
      <c r="B6" s="38" t="s">
        <v>115</v>
      </c>
      <c r="C6" s="39" t="s">
        <v>110</v>
      </c>
      <c r="D6" s="39">
        <v>1</v>
      </c>
      <c r="E6" s="39">
        <v>2</v>
      </c>
      <c r="F6" s="39">
        <v>3</v>
      </c>
      <c r="G6" s="39">
        <v>4</v>
      </c>
      <c r="H6" s="39">
        <v>5</v>
      </c>
      <c r="I6" s="39">
        <v>6</v>
      </c>
      <c r="J6" s="39">
        <v>7</v>
      </c>
      <c r="K6" s="39">
        <v>8</v>
      </c>
      <c r="L6" s="39">
        <v>9</v>
      </c>
      <c r="M6" s="39">
        <v>10</v>
      </c>
      <c r="N6" s="39">
        <v>11</v>
      </c>
      <c r="O6" s="40">
        <v>12</v>
      </c>
    </row>
    <row r="7" spans="1:15" s="17" customFormat="1" ht="15.75" thickBot="1" x14ac:dyDescent="0.3">
      <c r="A7" s="54"/>
      <c r="B7" s="41" t="s">
        <v>122</v>
      </c>
      <c r="C7" s="152">
        <v>16.5</v>
      </c>
      <c r="D7" s="152">
        <v>20.9</v>
      </c>
      <c r="E7" s="152">
        <v>16.5</v>
      </c>
      <c r="F7" s="152">
        <v>7.7000000000000011</v>
      </c>
      <c r="G7" s="152">
        <v>15.400000000000002</v>
      </c>
      <c r="H7" s="152">
        <v>19.8</v>
      </c>
      <c r="I7" s="152">
        <v>13.2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4">
        <v>0</v>
      </c>
    </row>
    <row r="8" spans="1:15" s="17" customFormat="1" ht="18" customHeight="1" x14ac:dyDescent="0.25">
      <c r="A8" s="54"/>
      <c r="B8" s="4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50"/>
    </row>
    <row r="9" spans="1:15" s="17" customFormat="1" ht="15.75" thickBot="1" x14ac:dyDescent="0.3">
      <c r="A9" s="54"/>
      <c r="B9" s="36"/>
      <c r="O9" s="37"/>
    </row>
    <row r="10" spans="1:15" s="17" customFormat="1" ht="16.5" thickBot="1" x14ac:dyDescent="0.3">
      <c r="A10" s="54"/>
      <c r="B10" s="46" t="s">
        <v>123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2"/>
    </row>
    <row r="11" spans="1:15" s="17" customFormat="1" ht="18" customHeight="1" x14ac:dyDescent="0.25">
      <c r="A11" s="54"/>
      <c r="B11" s="38" t="s">
        <v>115</v>
      </c>
      <c r="C11" s="39" t="s">
        <v>110</v>
      </c>
      <c r="D11" s="39">
        <v>1</v>
      </c>
      <c r="E11" s="39">
        <v>2</v>
      </c>
      <c r="F11" s="39">
        <v>3</v>
      </c>
      <c r="G11" s="39">
        <v>4</v>
      </c>
      <c r="H11" s="39">
        <v>5</v>
      </c>
      <c r="I11" s="39">
        <v>6</v>
      </c>
      <c r="J11" s="39">
        <v>7</v>
      </c>
      <c r="K11" s="39">
        <v>8</v>
      </c>
      <c r="L11" s="39">
        <v>9</v>
      </c>
      <c r="M11" s="39">
        <v>10</v>
      </c>
      <c r="N11" s="39">
        <v>11</v>
      </c>
      <c r="O11" s="40">
        <v>12</v>
      </c>
    </row>
    <row r="12" spans="1:15" s="17" customFormat="1" ht="15.75" thickBot="1" x14ac:dyDescent="0.3">
      <c r="A12" s="54"/>
      <c r="B12" s="41" t="s">
        <v>124</v>
      </c>
      <c r="C12" s="53">
        <v>1.7142857142857142</v>
      </c>
      <c r="D12" s="53">
        <v>1.7142857142857142</v>
      </c>
      <c r="E12" s="53">
        <v>1.7142857142857142</v>
      </c>
      <c r="F12" s="53">
        <v>1.7142857142857142</v>
      </c>
      <c r="G12" s="53">
        <v>1.7142857142857142</v>
      </c>
      <c r="H12" s="53">
        <v>1.7142857142857142</v>
      </c>
      <c r="I12" s="53">
        <v>1.7142857142857142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69">
        <v>0</v>
      </c>
    </row>
    <row r="13" spans="1:15" s="17" customFormat="1" ht="18" customHeight="1" x14ac:dyDescent="0.25">
      <c r="A13" s="54"/>
      <c r="B13" s="42"/>
      <c r="C13" s="11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50"/>
    </row>
    <row r="14" spans="1:15" s="17" customFormat="1" ht="15.75" thickBot="1" x14ac:dyDescent="0.3">
      <c r="A14" s="54"/>
      <c r="B14" s="36"/>
      <c r="O14" s="37"/>
    </row>
    <row r="15" spans="1:15" s="17" customFormat="1" ht="16.5" thickBot="1" x14ac:dyDescent="0.3">
      <c r="A15" s="54"/>
      <c r="B15" s="46" t="s">
        <v>125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/>
    </row>
    <row r="16" spans="1:15" s="17" customFormat="1" ht="18" customHeight="1" x14ac:dyDescent="0.25">
      <c r="A16" s="54"/>
      <c r="B16" s="38" t="s">
        <v>115</v>
      </c>
      <c r="C16" s="39" t="s">
        <v>110</v>
      </c>
      <c r="D16" s="39">
        <v>1</v>
      </c>
      <c r="E16" s="39">
        <v>2</v>
      </c>
      <c r="F16" s="39">
        <v>3</v>
      </c>
      <c r="G16" s="39">
        <v>4</v>
      </c>
      <c r="H16" s="39">
        <v>5</v>
      </c>
      <c r="I16" s="39">
        <v>6</v>
      </c>
      <c r="J16" s="39">
        <v>7</v>
      </c>
      <c r="K16" s="39">
        <v>8</v>
      </c>
      <c r="L16" s="39">
        <v>9</v>
      </c>
      <c r="M16" s="39">
        <v>10</v>
      </c>
      <c r="N16" s="39">
        <v>11</v>
      </c>
      <c r="O16" s="40">
        <v>12</v>
      </c>
    </row>
    <row r="17" spans="1:15" s="17" customFormat="1" ht="15.75" thickBot="1" x14ac:dyDescent="0.3">
      <c r="A17" s="153"/>
      <c r="B17" s="41" t="s">
        <v>124</v>
      </c>
      <c r="C17" s="53">
        <v>0.2857142857142857</v>
      </c>
      <c r="D17" s="53">
        <v>0.2857142857142857</v>
      </c>
      <c r="E17" s="53">
        <v>0.2857142857142857</v>
      </c>
      <c r="F17" s="53">
        <v>0.2857142857142857</v>
      </c>
      <c r="G17" s="53">
        <v>0.2857142857142857</v>
      </c>
      <c r="H17" s="53">
        <v>0.2857142857142857</v>
      </c>
      <c r="I17" s="53">
        <v>0.2857142857142857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69">
        <v>0</v>
      </c>
    </row>
    <row r="18" spans="1:15" s="17" customFormat="1" ht="18" customHeight="1" x14ac:dyDescent="0.25">
      <c r="A18" s="54"/>
      <c r="B18" s="4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50"/>
    </row>
    <row r="19" spans="1:15" s="17" customFormat="1" ht="15.75" thickBot="1" x14ac:dyDescent="0.3">
      <c r="A19" s="54"/>
      <c r="B19" s="36"/>
      <c r="O19" s="37"/>
    </row>
    <row r="20" spans="1:15" s="17" customFormat="1" ht="16.5" thickBot="1" x14ac:dyDescent="0.3">
      <c r="A20" s="54"/>
      <c r="B20" s="46" t="s">
        <v>126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2"/>
    </row>
    <row r="21" spans="1:15" s="17" customFormat="1" ht="18" customHeight="1" x14ac:dyDescent="0.25">
      <c r="A21" s="54"/>
      <c r="B21" s="38" t="s">
        <v>115</v>
      </c>
      <c r="C21" s="39" t="s">
        <v>110</v>
      </c>
      <c r="D21" s="39">
        <v>1</v>
      </c>
      <c r="E21" s="39">
        <v>2</v>
      </c>
      <c r="F21" s="39">
        <v>3</v>
      </c>
      <c r="G21" s="39">
        <v>4</v>
      </c>
      <c r="H21" s="39">
        <v>5</v>
      </c>
      <c r="I21" s="39">
        <v>6</v>
      </c>
      <c r="J21" s="39">
        <v>7</v>
      </c>
      <c r="K21" s="39">
        <v>8</v>
      </c>
      <c r="L21" s="39">
        <v>9</v>
      </c>
      <c r="M21" s="39">
        <v>10</v>
      </c>
      <c r="N21" s="39">
        <v>11</v>
      </c>
      <c r="O21" s="40">
        <v>12</v>
      </c>
    </row>
    <row r="22" spans="1:15" s="17" customFormat="1" ht="15.75" thickBot="1" x14ac:dyDescent="0.3">
      <c r="A22" s="54"/>
      <c r="B22" s="41" t="s">
        <v>124</v>
      </c>
      <c r="C22" s="53">
        <v>0.14285714285714285</v>
      </c>
      <c r="D22" s="53">
        <v>0.14285714285714285</v>
      </c>
      <c r="E22" s="53">
        <v>0.14285714285714285</v>
      </c>
      <c r="F22" s="53">
        <v>0.14285714285714285</v>
      </c>
      <c r="G22" s="53">
        <v>0.14285714285714285</v>
      </c>
      <c r="H22" s="53">
        <v>0.14285714285714285</v>
      </c>
      <c r="I22" s="53">
        <v>0.14285714285714285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69">
        <v>0</v>
      </c>
    </row>
    <row r="23" spans="1:15" s="17" customFormat="1" x14ac:dyDescent="0.25">
      <c r="A23" s="54"/>
      <c r="B23" s="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5" ht="15.75" thickBot="1" x14ac:dyDescent="0.3"/>
    <row r="25" spans="1:15" ht="16.5" thickBot="1" x14ac:dyDescent="0.3">
      <c r="B25" s="170" t="s">
        <v>89</v>
      </c>
      <c r="C25" s="171"/>
      <c r="D25" s="172"/>
      <c r="E25" s="17"/>
      <c r="F25" s="170" t="s">
        <v>90</v>
      </c>
      <c r="G25" s="172"/>
    </row>
    <row r="26" spans="1:15" x14ac:dyDescent="0.25">
      <c r="B26" s="173" t="s">
        <v>46</v>
      </c>
      <c r="C26" s="174"/>
      <c r="D26" s="119">
        <v>126000</v>
      </c>
      <c r="E26" s="17"/>
      <c r="F26" s="111" t="s">
        <v>91</v>
      </c>
      <c r="G26" s="18" t="s">
        <v>92</v>
      </c>
    </row>
    <row r="27" spans="1:15" ht="15" customHeight="1" x14ac:dyDescent="0.25">
      <c r="B27" s="175" t="s">
        <v>47</v>
      </c>
      <c r="C27" s="176"/>
      <c r="D27" s="119">
        <v>30074.120599999998</v>
      </c>
      <c r="E27" s="17"/>
      <c r="F27" s="177" t="s">
        <v>93</v>
      </c>
      <c r="G27" s="179">
        <v>0</v>
      </c>
    </row>
    <row r="28" spans="1:15" x14ac:dyDescent="0.25">
      <c r="B28" s="175" t="s">
        <v>48</v>
      </c>
      <c r="C28" s="176"/>
      <c r="D28" s="119">
        <v>84923.601366666655</v>
      </c>
      <c r="E28" s="17"/>
      <c r="F28" s="178"/>
      <c r="G28" s="180"/>
    </row>
    <row r="29" spans="1:15" ht="15" customHeight="1" x14ac:dyDescent="0.25">
      <c r="B29" s="175" t="s">
        <v>49</v>
      </c>
      <c r="C29" s="176"/>
      <c r="D29" s="119">
        <v>77551.801400000011</v>
      </c>
      <c r="E29" s="17"/>
      <c r="F29" s="181" t="s">
        <v>94</v>
      </c>
      <c r="G29" s="182">
        <v>0</v>
      </c>
    </row>
    <row r="30" spans="1:15" x14ac:dyDescent="0.25">
      <c r="B30" s="175" t="s">
        <v>50</v>
      </c>
      <c r="C30" s="176"/>
      <c r="D30" s="119">
        <v>259551.16610566943</v>
      </c>
      <c r="E30" s="17"/>
      <c r="F30" s="181"/>
      <c r="G30" s="182"/>
    </row>
    <row r="31" spans="1:15" ht="15" customHeight="1" x14ac:dyDescent="0.25">
      <c r="B31" s="175" t="s">
        <v>51</v>
      </c>
      <c r="C31" s="176"/>
      <c r="D31" s="119">
        <v>42999.616340133893</v>
      </c>
      <c r="E31" s="17"/>
      <c r="F31" s="181" t="s">
        <v>95</v>
      </c>
      <c r="G31" s="182">
        <v>0</v>
      </c>
    </row>
    <row r="32" spans="1:15" x14ac:dyDescent="0.25">
      <c r="B32" s="175" t="s">
        <v>52</v>
      </c>
      <c r="C32" s="176"/>
      <c r="D32" s="119">
        <v>15959.797</v>
      </c>
      <c r="E32" s="17"/>
      <c r="F32" s="183"/>
      <c r="G32" s="182"/>
    </row>
    <row r="33" spans="2:7" ht="15" customHeight="1" x14ac:dyDescent="0.25">
      <c r="B33" s="175" t="s">
        <v>96</v>
      </c>
      <c r="C33" s="176"/>
      <c r="D33" s="119">
        <v>118117.23300000012</v>
      </c>
      <c r="E33" s="17"/>
      <c r="F33" s="181" t="s">
        <v>97</v>
      </c>
      <c r="G33" s="179">
        <v>0</v>
      </c>
    </row>
    <row r="34" spans="2:7" ht="15.75" thickBot="1" x14ac:dyDescent="0.3">
      <c r="B34" s="175" t="s">
        <v>53</v>
      </c>
      <c r="C34" s="176"/>
      <c r="D34" s="119">
        <v>1209.1375999999998</v>
      </c>
      <c r="E34" s="17"/>
      <c r="F34" s="177"/>
      <c r="G34" s="184"/>
    </row>
    <row r="35" spans="2:7" ht="15" customHeight="1" x14ac:dyDescent="0.25">
      <c r="B35" s="175" t="s">
        <v>1</v>
      </c>
      <c r="C35" s="176"/>
      <c r="D35" s="119">
        <v>75271.668700000009</v>
      </c>
      <c r="E35" s="17"/>
      <c r="F35" s="185" t="s">
        <v>98</v>
      </c>
      <c r="G35" s="187">
        <v>0</v>
      </c>
    </row>
    <row r="36" spans="2:7" ht="15.75" thickBot="1" x14ac:dyDescent="0.3">
      <c r="B36" s="175" t="s">
        <v>54</v>
      </c>
      <c r="C36" s="176"/>
      <c r="D36" s="119">
        <v>17962.455000000002</v>
      </c>
      <c r="E36" s="17"/>
      <c r="F36" s="186"/>
      <c r="G36" s="188"/>
    </row>
    <row r="37" spans="2:7" x14ac:dyDescent="0.25">
      <c r="B37" s="175" t="s">
        <v>55</v>
      </c>
      <c r="C37" s="176"/>
      <c r="D37" s="119">
        <v>16701.773400000002</v>
      </c>
      <c r="E37" s="17"/>
      <c r="F37" s="17"/>
      <c r="G37" s="17"/>
    </row>
    <row r="38" spans="2:7" ht="15.75" thickBot="1" x14ac:dyDescent="0.3">
      <c r="B38" s="189" t="s">
        <v>56</v>
      </c>
      <c r="C38" s="190"/>
      <c r="D38" s="119">
        <v>142740.68789999999</v>
      </c>
      <c r="E38" s="17"/>
      <c r="F38" s="17"/>
      <c r="G38" s="17"/>
    </row>
    <row r="39" spans="2:7" ht="15.75" thickBot="1" x14ac:dyDescent="0.3">
      <c r="B39" s="191" t="s">
        <v>60</v>
      </c>
      <c r="C39" s="192"/>
      <c r="D39" s="120">
        <v>1009063.0584124702</v>
      </c>
      <c r="E39" s="17"/>
      <c r="F39" s="17"/>
      <c r="G39" s="17"/>
    </row>
  </sheetData>
  <mergeCells count="26">
    <mergeCell ref="B37:C37"/>
    <mergeCell ref="B38:C38"/>
    <mergeCell ref="B39:C39"/>
    <mergeCell ref="B33:C33"/>
    <mergeCell ref="F33:F34"/>
    <mergeCell ref="G33:G34"/>
    <mergeCell ref="B34:C34"/>
    <mergeCell ref="B35:C35"/>
    <mergeCell ref="F35:F36"/>
    <mergeCell ref="G35:G36"/>
    <mergeCell ref="B36:C36"/>
    <mergeCell ref="B29:C29"/>
    <mergeCell ref="F29:F30"/>
    <mergeCell ref="G29:G30"/>
    <mergeCell ref="B30:C30"/>
    <mergeCell ref="B31:C31"/>
    <mergeCell ref="F31:F32"/>
    <mergeCell ref="G31:G32"/>
    <mergeCell ref="B32:C32"/>
    <mergeCell ref="B25:D25"/>
    <mergeCell ref="F25:G25"/>
    <mergeCell ref="B26:C26"/>
    <mergeCell ref="B27:C27"/>
    <mergeCell ref="F27:F28"/>
    <mergeCell ref="G27:G28"/>
    <mergeCell ref="B28:C28"/>
  </mergeCells>
  <printOptions horizontalCentered="1"/>
  <pageMargins left="0.25" right="0.25" top="0.75" bottom="0.25" header="0.3" footer="0.3"/>
  <pageSetup scale="54" orientation="landscape" r:id="rId1"/>
  <customProperties>
    <customPr name="AdaptiveCustomXmlPartId" r:id="rId2"/>
    <customPr name="AdaptiveReportingSheetKey" r:id="rId3"/>
    <customPr name="CurrentId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2:P60"/>
  <sheetViews>
    <sheetView showGridLines="0" zoomScaleNormal="100" zoomScaleSheetLayoutView="85" workbookViewId="0">
      <selection activeCell="B4" sqref="B4"/>
    </sheetView>
  </sheetViews>
  <sheetFormatPr defaultColWidth="9.28515625" defaultRowHeight="15" x14ac:dyDescent="0.25"/>
  <cols>
    <col min="1" max="1" width="3.28515625" customWidth="1"/>
    <col min="2" max="2" width="13.85546875" customWidth="1"/>
    <col min="3" max="16" width="9.28515625" customWidth="1"/>
  </cols>
  <sheetData>
    <row r="2" spans="2:16" ht="18.75" x14ac:dyDescent="0.3">
      <c r="B2" s="142" t="s">
        <v>150</v>
      </c>
    </row>
    <row r="4" spans="2:16" ht="15.75" x14ac:dyDescent="0.25">
      <c r="B4" s="147" t="s">
        <v>156</v>
      </c>
    </row>
    <row r="6" spans="2:16" ht="15.75" x14ac:dyDescent="0.25">
      <c r="B6" s="22" t="s">
        <v>108</v>
      </c>
    </row>
    <row r="7" spans="2:16" x14ac:dyDescent="0.25">
      <c r="B7" s="124" t="s">
        <v>172</v>
      </c>
    </row>
    <row r="8" spans="2:16" ht="4.5" customHeight="1" x14ac:dyDescent="0.25"/>
    <row r="9" spans="2:16" x14ac:dyDescent="0.25">
      <c r="B9" s="123" t="s">
        <v>173</v>
      </c>
    </row>
    <row r="10" spans="2:16" ht="4.5" customHeight="1" x14ac:dyDescent="0.25"/>
    <row r="12" spans="2:16" x14ac:dyDescent="0.25">
      <c r="B12" t="s">
        <v>109</v>
      </c>
    </row>
    <row r="13" spans="2:16" ht="4.5" customHeight="1" x14ac:dyDescent="0.25"/>
    <row r="14" spans="2:16" x14ac:dyDescent="0.25">
      <c r="C14" s="28" t="s">
        <v>166</v>
      </c>
      <c r="D14" s="28">
        <v>1</v>
      </c>
      <c r="E14" s="28">
        <v>2</v>
      </c>
      <c r="F14" s="28">
        <v>3</v>
      </c>
      <c r="G14" s="28">
        <v>4</v>
      </c>
      <c r="H14" s="28">
        <v>5</v>
      </c>
      <c r="I14" s="28">
        <v>6</v>
      </c>
      <c r="J14" s="28">
        <v>7</v>
      </c>
      <c r="K14" s="28">
        <v>8</v>
      </c>
      <c r="L14" s="28">
        <v>9</v>
      </c>
      <c r="M14" s="28">
        <v>10</v>
      </c>
      <c r="N14" s="28">
        <v>11</v>
      </c>
      <c r="O14" s="28">
        <v>12</v>
      </c>
      <c r="P14" s="28" t="s">
        <v>60</v>
      </c>
    </row>
    <row r="15" spans="2:16" x14ac:dyDescent="0.25">
      <c r="C15" s="143">
        <v>16.5</v>
      </c>
      <c r="D15" s="143">
        <v>20.9</v>
      </c>
      <c r="E15" s="143">
        <v>16.5</v>
      </c>
      <c r="F15" s="143">
        <v>7.7000000000000011</v>
      </c>
      <c r="G15" s="143">
        <v>15.400000000000002</v>
      </c>
      <c r="H15" s="143">
        <v>19.8</v>
      </c>
      <c r="I15" s="143">
        <v>13.2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110</v>
      </c>
    </row>
    <row r="16" spans="2:16" ht="4.5" customHeight="1" x14ac:dyDescent="0.25"/>
    <row r="17" spans="2:2" ht="15.75" x14ac:dyDescent="0.25">
      <c r="B17" s="22" t="s">
        <v>111</v>
      </c>
    </row>
    <row r="18" spans="2:2" x14ac:dyDescent="0.25">
      <c r="B18" s="124" t="s">
        <v>139</v>
      </c>
    </row>
    <row r="19" spans="2:2" ht="4.1500000000000004" customHeight="1" x14ac:dyDescent="0.25"/>
    <row r="20" spans="2:2" x14ac:dyDescent="0.25">
      <c r="B20" s="125" t="s">
        <v>152</v>
      </c>
    </row>
    <row r="21" spans="2:2" ht="4.9000000000000004" customHeight="1" x14ac:dyDescent="0.25">
      <c r="B21" s="126"/>
    </row>
    <row r="22" spans="2:2" x14ac:dyDescent="0.25">
      <c r="B22" s="125" t="s">
        <v>174</v>
      </c>
    </row>
    <row r="23" spans="2:2" x14ac:dyDescent="0.25">
      <c r="B23" s="124" t="s">
        <v>163</v>
      </c>
    </row>
    <row r="24" spans="2:2" ht="15" customHeight="1" x14ac:dyDescent="0.25">
      <c r="B24" s="124" t="s">
        <v>154</v>
      </c>
    </row>
    <row r="25" spans="2:2" ht="4.5" customHeight="1" x14ac:dyDescent="0.25"/>
    <row r="26" spans="2:2" ht="13.5" customHeight="1" x14ac:dyDescent="0.25">
      <c r="B26" s="124" t="s">
        <v>157</v>
      </c>
    </row>
    <row r="27" spans="2:2" ht="4.5" customHeight="1" x14ac:dyDescent="0.25"/>
    <row r="28" spans="2:2" x14ac:dyDescent="0.25">
      <c r="B28" s="124" t="s">
        <v>167</v>
      </c>
    </row>
    <row r="29" spans="2:2" ht="4.5" customHeight="1" x14ac:dyDescent="0.25"/>
    <row r="31" spans="2:2" ht="15.75" x14ac:dyDescent="0.25">
      <c r="B31" s="22" t="s">
        <v>112</v>
      </c>
    </row>
    <row r="32" spans="2:2" x14ac:dyDescent="0.25">
      <c r="B32" s="124" t="s">
        <v>168</v>
      </c>
    </row>
    <row r="33" spans="2:2" ht="4.9000000000000004" customHeight="1" x14ac:dyDescent="0.25">
      <c r="B33" s="124"/>
    </row>
    <row r="34" spans="2:2" x14ac:dyDescent="0.25">
      <c r="B34" s="124" t="s">
        <v>158</v>
      </c>
    </row>
    <row r="35" spans="2:2" ht="4.1500000000000004" customHeight="1" x14ac:dyDescent="0.25"/>
    <row r="36" spans="2:2" x14ac:dyDescent="0.25">
      <c r="B36" s="124" t="s">
        <v>165</v>
      </c>
    </row>
    <row r="37" spans="2:2" ht="4.5" customHeight="1" x14ac:dyDescent="0.25"/>
    <row r="38" spans="2:2" x14ac:dyDescent="0.25">
      <c r="B38" s="124" t="s">
        <v>159</v>
      </c>
    </row>
    <row r="40" spans="2:2" ht="15.75" x14ac:dyDescent="0.25">
      <c r="B40" s="22" t="s">
        <v>113</v>
      </c>
    </row>
    <row r="41" spans="2:2" x14ac:dyDescent="0.25">
      <c r="B41" t="s">
        <v>175</v>
      </c>
    </row>
    <row r="42" spans="2:2" ht="5.65" customHeight="1" x14ac:dyDescent="0.25"/>
    <row r="43" spans="2:2" x14ac:dyDescent="0.25">
      <c r="B43" t="s">
        <v>176</v>
      </c>
    </row>
    <row r="44" spans="2:2" ht="5.65" customHeight="1" x14ac:dyDescent="0.25"/>
    <row r="45" spans="2:2" x14ac:dyDescent="0.25">
      <c r="B45" t="s">
        <v>177</v>
      </c>
    </row>
    <row r="46" spans="2:2" ht="5.65" customHeight="1" x14ac:dyDescent="0.25"/>
    <row r="47" spans="2:2" x14ac:dyDescent="0.25">
      <c r="B47" s="124" t="s">
        <v>164</v>
      </c>
    </row>
    <row r="48" spans="2:2" ht="5.65" customHeight="1" x14ac:dyDescent="0.25"/>
    <row r="49" spans="2:16" x14ac:dyDescent="0.25">
      <c r="B49" s="124" t="s">
        <v>160</v>
      </c>
      <c r="O49" s="1"/>
      <c r="P49" s="1"/>
    </row>
    <row r="50" spans="2:16" ht="5.65" customHeight="1" x14ac:dyDescent="0.25"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</row>
    <row r="51" spans="2:16" hidden="1" x14ac:dyDescent="0.25">
      <c r="B51" t="s">
        <v>114</v>
      </c>
    </row>
    <row r="52" spans="2:16" hidden="1" x14ac:dyDescent="0.25">
      <c r="B52" t="s">
        <v>138</v>
      </c>
    </row>
    <row r="53" spans="2:16" hidden="1" x14ac:dyDescent="0.25"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</row>
    <row r="54" spans="2:16" x14ac:dyDescent="0.25">
      <c r="B54" s="125"/>
    </row>
    <row r="60" spans="2:16" x14ac:dyDescent="0.25">
      <c r="B60" s="115"/>
    </row>
  </sheetData>
  <mergeCells count="1">
    <mergeCell ref="B53:P53"/>
  </mergeCells>
  <printOptions horizontalCentered="1"/>
  <pageMargins left="0.75" right="0.25" top="0.75" bottom="0.25" header="0.3" footer="0.3"/>
  <pageSetup scale="72" orientation="landscape" r:id="rId1"/>
  <customProperties>
    <customPr name="AdaptiveCustomXmlPartId" r:id="rId2"/>
    <customPr name="AdaptiveReportingSheetKey" r:id="rId3"/>
    <customPr name="CurrentId" r:id="rId4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3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9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0.xml"/></Relationships>
</file>

<file path=customXml/_rels/item4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1.xml"/></Relationships>
</file>

<file path=customXml/_rels/item4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2.xml"/></Relationships>
</file>

<file path=customXml/_rels/item4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3.xml"/></Relationships>
</file>

<file path=customXml/_rels/item4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4.xml"/></Relationships>
</file>

<file path=customXml/_rels/item4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5.xml"/></Relationships>
</file>

<file path=customXml/_rels/item4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6.xml"/></Relationships>
</file>

<file path=customXml/_rels/item4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7.xml"/></Relationships>
</file>

<file path=customXml/_rels/item4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8.xml"/></Relationships>
</file>

<file path=customXml/_rels/item4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9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ePuHJv6hKd9Yn0sJ7X/PU8b3v/1uMzevrv7x9OryVsRn+vP6pg7zjPPbOeKdH7/bwKvzcayXb2fk7x3K8jT9uyCBBxGYD0ME7M7orsUggMMSE07MOLEcgPggwPKTEuVWQ+5OXFkNuTsFei2k40/sZzivu7PdVjuvhUfyR/lJxM3ZsurfRh+9fFXr7VbM0nwDuffT+Zc2Z3dfffx/rL0wUd3sAQA=</AdaptiveCompressedXml>
</file>

<file path=customXml/item10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98725FBE84B4EAC37B8278B56C37B" ma:contentTypeVersion="18" ma:contentTypeDescription="Create a new document." ma:contentTypeScope="" ma:versionID="debeb2ffb77f2f33e677b90835f7a4e3">
  <xsd:schema xmlns:xsd="http://www.w3.org/2001/XMLSchema" xmlns:xs="http://www.w3.org/2001/XMLSchema" xmlns:p="http://schemas.microsoft.com/office/2006/metadata/properties" xmlns:ns1="http://schemas.microsoft.com/sharepoint/v3" xmlns:ns2="aa795d4c-00d3-4b72-b4c3-00d38e2a4c5c" xmlns:ns3="c414f0d9-66e3-4336-a8a2-dc380f7cd247" xmlns:ns4="06a0b0f5-ab3f-4382-8730-459fb424e421" targetNamespace="http://schemas.microsoft.com/office/2006/metadata/properties" ma:root="true" ma:fieldsID="2d9d8ce9c28e8b8b6c29bb3bcaf046a5" ns1:_="" ns2:_="" ns3:_="" ns4:_="">
    <xsd:import namespace="http://schemas.microsoft.com/sharepoint/v3"/>
    <xsd:import namespace="aa795d4c-00d3-4b72-b4c3-00d38e2a4c5c"/>
    <xsd:import namespace="c414f0d9-66e3-4336-a8a2-dc380f7cd247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95d4c-00d3-4b72-b4c3-00d38e2a4c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4f0d9-66e3-4336-a8a2-dc380f7cd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83405a-4070-4065-b241-6b49468fe7f2}" ma:internalName="TaxCatchAll" ma:showField="CatchAllData" ma:web="c414f0d9-66e3-4336-a8a2-dc380f7cd2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1.xml><?xml version="1.0" encoding="utf-8"?>
<AdaptiveCompressedXml>H4sIAAAAAAAEAO1aS2/jNhC+F+h/EHTnevgUuVCyWKRBG2CRDTY59TYih41Rxw4k7QtF/3spx/HGthRvgKooWl1smTMazvCbzzMUVb75crfIPlHdzFfLk5y/gvzN6Y8/lNe3RG12EU7yqIQojCGmIVZMaUBWRRsZBmWlDQY06jy7xDs6yc+bhursDBf+4wLbZLHJk7EsK5vO3E8U58v5eng9msZrul/V7fWudCNM4nus22b7c6t/lYbXvklDhQkEDJ1zTLnKMKsNMued8x4jhULmT+5PFt6tPO5Mshmfh6z9ep9iMHk22xd6WizehlBT02T16vNJDnnmV4uPd2nJVI/+7/T1lJez7mtn8lnv7KWv5y3Vc9w3Qwu6o2V7nZDAgPdJpwta5Ht6nffLpsWlpwPJE1nyOKT4rt5eXr+/+uXi7N352w+XF5c/i8MAOlcHTT661fRNVlMH/CdKOUDLgPX5g262irGh9iRnPM/Cx3q9CDdpvbuAOJjDkB4WZmPlIvTKdzU4AJSzI7ccV2jXXg3N10mzFNC8/XqzThfbt3oPMw1aKmcDy9Snu1ntbN5Br0EOLNWBY67fsXJGA3NtJfvAbgUpEffyuSdzu+AeSfocdSWRlpViAQUwFQCY9VwxEyOHIMA6xLGpqweoKybq9lAXJuZOzE2hKAcaQiq1IERqCGQQDHmqwV4rhRG0E7oam7l9+h1l5cTcHuZONXdi7rrm6qgiEDJBTqV22SbmokcWpLDcaGeBRm+XiwHmqom5PcwVE3Mn5qZQEAFJRsMqoq7mmsAcCcmkJq6MJXCWj81cObTRlcXE3b6t7kTeibzrhllBFUXkLOiATFlLrFIcGGEhhYpp/+tHL7s9mb8hr53I20deOZF3Im8KxUTLpfCKxQpSz0wqMisrz0hWApFrHZQdm7w92G3I6yby9pB34u5LuPvP8snHwK0LwArjPEulUTBLxrBYOCMLKCjtTUfhk/rGJxjgk/5fsmnnj9vp/ROzrd5BWvJ/9z+3rkTaLbnUZ0kyTEH0zGqhU+IFJ7R0qSvzo2SaPp5pZso0pwr9H8m00G3OHUZmiBdpd96djpugU6OAVWWtdJWCUTJNfscxtHzBM/EFVrTYt9LSl/b0D/gzFZvuak+6vuXb2f3G+5T3O0m5hhx6cnO4fn1fFRyogOVsz6+98PcD/d7ixUnzmDBOYMfUDKJkCJ4Y2gBSS7LWjHNoKY8fWnL5gkeoE9DPAx2JY4VWsKiBEqMxYawT2hxEAC88WTdO1y+Pn3Fx+YI+ZQL6yIPVykMsUDBvlWSqu6p8EZi1iBA4tx5GZ/TQkQiXL2gTJqCfB7oAIiQCVpmQusFCmnRVVakvdKkh5GCdjmMDPfgQTsEE9N8FNIXCgCFipkp7S4XKMQxQsGgK7ilahYUaG+jBoxL1grcCJ6CfAl3Odl8GLW+xObvF5W/UnEZcNFTOnoxstebN2aatP19itaDwqHwo2N6zwKb9QDEhe3szv6NTAUKxlEFC3nD3mvPX0r0C7qwS8tfO+13trZnmdvX5bLVs07JdpM+6If/w7uvGg0H5g4XHVeh7Oba7+eCF2nK2Vj39C3ePQLXTKwAA</AdaptiveCompressedXml>
</file>

<file path=customXml/item12.xml><?xml version="1.0" encoding="utf-8"?>
<AdaptiveCompressedXml>H4sIAAAAAAAEAOVX32+bMBB+n7T/AfHuYhtjoCKpqqzdIq1Z1eRpb445GjQCEbi/VPV/nyE0TQg06bZs0/YSgu98993dd4cdnNzPE+MW8iLO0p5JjrB50n//LhjPAJQxDHumG3Ls8kggl3OG2FRMkU/4FBHf8RwqfN8htmmMxBx65nkilHElFBgX13NlnAOY2phhBEVp7gNEcRor7aioVvV6DossV+NNaS3U4oXIVbF6Xelf6uUKW2R7GotDke9SjFhE9T/sSyQjIikNmUMj21zbry18zqTYcFKvx6GhHhY6Bm4aVlMoIUlOwzCHojDy7K5nYtOQWXIz1yljLfrf4KFPAqt8bDi3Wr0HMo8V5LFomoEE5pCqsa6ECMVC65RBU7OhV6JPCyVSCVuSNZlGHOr4Lk9H4y+Xn4aDz2enV6Ph6CPdDqCE2mnyGVbR5iwHTYH4FgYigTQU+dlS18iiqABVJS68yascTHS6y3gI5tsRLfNSGxmGrfJNDYIxDqwdW3YrqApVl79Sauh4YvUwqdjitSVv6anTUmB1ZKlNt062EZeVd7DdkaotYH47sMCCDl8rSbOuK4HmYYPOLcQtg3vu0Vc6l/mcCjolSA8X3bkMdOcKz0ZCcsK5h8GV4UE613/pXNzRufS/7Nx1ounM5FmS3CwuKsdkX9LpWbh8rfqa4laAr5GwgcOmxGH7Oid/N+M9EfqRkATB1AHEfNtHgmGBmHQdTF3Xw+7BGd+Soorx9v6MT8QUkqYNBfeq/4ifjEfypAdf+dbQqLa9fOJr/JpnG+1Rk2+7Ut2zdD8adEzjwGrg+gnYbc39Bth7tc4PhVFL385Y4riOG0kPcZ9pnjp2iAQIH2EH9NmKMwzSOQhj6e7TFftFjP3TbG09P/zeMkvQ9eWRiwi2XcRIRJEn6RRhQUPCsYyod5hDtL27zM4/UubW09ghyxxYm3enYCaKwUyk11D0I5EUEFhrKyutuBjUH7izVEwTCJ+VtwWrPYko1BVEuq6zSTyHvp5dDGEfET4h9rFNjgk+Ypx6BPtfS/Sb2iszxSy7G2Sp0mkb6t+8ALm8KtYIOuX1VdLqvkuWm7fun4FVqfa/A2z8NSACDwAA</AdaptiveCompressedXml>
</file>

<file path=customXml/item13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14.xml><?xml version="1.0" encoding="utf-8"?>
<AdaptiveCompressedXml>H4sIAAAAAAAEAO1dW48btxV+L9D/IOw7szy8HJKBskHgGK2BwDXi9KVvvGaFrncNSUma/vpy5LWyqx1lx8UcDS3Piy8zI/IM+fE7Vw6X3/7n3c3i17zerO5uv7mAr/jFt1d//cvy7XXO28Wr9M2FyzEl74AVAZopkT2zPEQmvM+yBJUhqovFa/8uf3Px5uevFvKi/n6xWG66Fr7PZXW72ta2N7ur9fo6v79bb98+vnt/s95+79fbzf6/++ff1Ms7cbgymKNMDFAUpnLgzJmArLicpNFK8uIvHvy+tvDDXfSPOrm/vkqL7e/vq9h4sbg8vBnzzc13Ka3zZrNY3/1Wx+FiEe9ufnlXR4n3PP/v/PsVLC+7vx51ftnb+zKuV9u8XvnDZvJNfpdvt2/r4Pvk39dnupcWFwfPddLfbrb+NuYndx7cqxKnblq+e/32H2/+/urFDy+/+/H1q9d/g6cv0Il6tMmPYm36Oru/t1h1glqD+qmwu+e6sV7UB1fb33/aDXuvFJ0c9y32SHhEjv2NOm4Hw98z0MvLPzD1J0jDaE0qUJHOQ2BKe848aGDcaFAhGtA5kyAN+PNQEzPUKtTgTKCWZIBQuGPcF19JzQvmspOVY5N2MWP20tJADZ6HmpyhZo12ZwK1InT23hXGU9XpKunAbJSRSeE8CsUDCkcDNfk81NQMtQo1cyZQCw6Mg4TMi1hZDaxjwXvNuI1eqeB0LERQU89DTc9Qq1CTZwI1By4K1IY5ENVWk2iZKymxlLWUXKPCLGigpp+HGs5Qs0adC6tJSC4aVy20ECVT3EL1h4EzZUsO2mRhgqGBmnkeamaGWmW1c3ELXErInax+p8MKsMpozOcgGQaJsSDX1nESqIkBrGZnqAH2yLp77HNDWqxA48YYhoCOKaUL8xETEyCF9jpzDkCDNPs80tyMNEA69XnQF6Aa2pVrG9SaS/TOaCZ8ttX/CNU8DJVIuU1aBLClEEVV5IAAHvAZ1ZVrzoQ/Q4Kko7IsRp0r1LxkLon6rxKqV+KjUCHSQG1AAA/mvIQAw88EajHmIoMS1fVIvMvHRRZAdqFjia6oEIyliapIMQBqc16iQu1c/A/gkBJXmjkBvouqOBYM6EpyWVslE1hOpEAHxIphzktUqJ2LA4Imi5CUY9JnXV1dBBZUisyoikBbQReIHBA5IFYMc16iQm2wW9A41GxQ0QojWCglVV+3er02V2ozAQ3a6iEYhzRQGxDAgzkvUaGGZwI1ZUu11Kxj2djKapIn5osILCedizUZ0SkaqA0Iq8Ccl6hQO5e0hDYJApeaYbBY3YKiK79VtwCwiJxM6rwDmgjeEAU65yUEnE21Uiiu+gI6M2FkF1fz1QMtSbHCtQxRVue00LgFAgdAbc5LiE8I4TYONRTRx2qSsZhEtdUiInM+WSYTFwmlSwJp4mpiiK02JyYq1M6l3NfzpLLXVWMqF6oCdZpZD5lh1ay+ugQQcqGB2oDKcjFnCyrU7JlADbLMonoGrOM2pkIszBlfkccLok0pOEtTWS4H5PXFnC0QYM/FVpOBex0MZxDQM4UKmddYqgL1DupN9JIorjbAVhNztqB6oOeiQE3R4NArplyqtpqUnLl6hWExrlJaBqFpgh0wJNhhZ2utgu1wBvaPfW5gS0XkIqq15rLt0uy+sKCqRg0pcpV1KMhprLUh9b4wh9aqry7PprrcKh8gAGcl+W4jA/fMqa66w8WgrJFJIs2e0wE6FKu7MoMNpTsXiw1ydsJkx7TlwFRWppKaTqyL43auAkdJw2wwAG2O2zmU2+1mOJvCtezQAggmreJMKRlZ9QuqfyBE0dmDUI5o48yAqIeD2UPYbWg4FxehhKpInU3MOeNY1aq5/gszCwAeAjdoDNE+5wG1a064OXfQ7ao/F7NNKK0lz4FF3TmkPKRu/2liRSXIGHnhkqbQ40H5tzgW+pir1yg3Ghx0hYd1ise7qhP24b87W8zq/6Pndb6ps/hrfuFv8m3y65f3ktyVssnbHTzSL+vdRHd9fqi0PFbyEu8beZV67z9+AjjndcX8+U+ef2C7k+pYf0+GzPaPUdfT0Za6Jdw7SlPbQwJ8ASOZ9L7aQ9pp5ryOTCeuc7bIBdHnER5whjrGGXMZ4gk5QxgcXIY2Amk8ois5eLPCTFdfNF0lyy2PUFiMsZo4zsWulrUwjdX4CdWYM6Cp6aoHcx/oai5lPaWJA6fkjEcvaQ5VImnXM13te/rs6CpHbV20hTkuDFNFZma9Lwyt0IWHYsNhqGN8uup7fkdXc87mpHQ1OF4/c8aXzRnaSOxsmpSMrZwB1SOTDpmsto8SQQihEjVnmGOcMSdDTsoZgyOTM2d80ZwRKifkLJB5YzlTkCLzIiim0LgSha2sQZOwf8AZPWj/8OFBPZMGMWnMS3ff02e3dKsnkE3OyAwGz5QxjlmIjrkYS/ACfXbkLoI8+iEVO9fhn1DhgxheQjZ2CBYGv+Vsa3zRhJVVtxGtK2dwSTClILMQsmceXFDZZV3oCQuOfuXY4cxYgyMNFLYGg3ntNrJ2l5ePD5dZXvvNi2t/+3PeXG3Xv+Tl5YML+4dWmxf37b+89eEmp/tnn17f/6RPoEFr6Nj6+fS1c2TdHFsze1i9fLBulON9QP0kCA7Czx8t9MHiCCSWabXZjfvLT3glzZt4pWMDbluWTkPT0ommpZNNS6eals7UZdFjjTcjHrYtnmlbPNe0eBV6TYsHbYsn2hZPti2ealk8qK4l79mY0Ih42ratNWzbvOfa5j3XNLGAM00vDde21nBN0zI42/bkNq01tNNti9e0MQ/OtY29tn0N17ZJ4Jo2CQSXLWMPedOjh9C0QYXQtEmAvOmVi7xp3kPetFITXLRNLE1bLMibtveQN23MCw5tY69pPxd501qjjl3bk9u0SQCuaVoG17Q5Cp0b3rJ4uhXxHlbqSO16Cv6e9tNXH3WkSOdx+6b3pcdrXx9+v2bk9m3fIQIjto+yr6prxPGxPbtURx3/nq2oo8pPi09t+xTCmO335fnHbL/nPJVR26ddX/rwPJ7R2yfmn8Ojq0Zvn3h+HfX80vJDb9n4qPxMzf+0/IaSdnwMtX5EWv2FfR9fG7V9Ynz2nRI4avu0/InE9hsqWvvKcGL8K1r8m16HeNzxX6w2/7yNfpt/vluv/pvr5a6gm7ZbTas2URG7TYK2/c6tmWBatKW2xohXY9+G+FG1NTHbHn5/c/T2idlcEluTitqaoW3f9FaVj9k+La0aYmveAC0+jaBdv6bvO4Ujq50ptHXf+cOjtk9sDRAHwZA4iId9p2+N2f7hJ+1Hbt8ANS3Rzq8R1MuaWO0IYtoWxPgRxGqTOIhkiJMIhjhIZYiDVF2S5fRqjXbOraWdc0usEyxxYscSJ3YssSvrOO38du1PEgEgpipiD84Sx/ss8bR38coJpt1w6jQudZqG2sKkLsOYxLHrqjMmIRlie73vdJNRw5jUQf/JpmWKbom9z96zbkZtn1p+4qA2dYqJuMQMiYOqSBxUReoU5TRsgpy6soQ46AbEy7rvg+8jj/8U0354vsro7RPDijhWhsQpDiROcSBxrA+JY61IHGtF4soABGJtRx1rpfYEiXMNHb9NQauCODNKrK0NsbY21NpUEMNKTGOk9Z2kPGrBBnX5GrX8xGyrqOvgiK0lTaytNfGy1sTWTN/32kdtn3p9EVurehptqomXtaZedtTTgpNMCxKvRiTWFkjM5kg87UgMW0OsLQyxtjDE+DTUm12IaQ8nyVkb6pw1camCIS5VMMSlHN34TzHtxC5Z7ym+o7ZPXexsppgWS5yussTpqi4dOUm6hDqnTKy7iDe6I/FGcSTeaI3EG63NCfAzBclTZ+GI9+938k8ybMSrhdgkQmKTCIk/a2GmyRIY6uQQsaWNxJYqEn/tBYm/xoLEhXNIXNiG1Pt/ib+WhcRfk+nW70S25yQ5TVo0W+LCM0tdeEa8m7Qb/ym23Zygz+XlnxyGt//Jw5MTe05NXN74zfbHXNZ5c/3T6l2+6j7My7hmQvwE+LV2Xwv1FTipNeh/LS8Pn943s7m+++3F3e229viq/rne5Ngdfrm5Kv5mk5eXR+/vW7hepZRvP55R+uhd+g8u3R+c+uTw3afHpoL749zUg2NTe89FHaNLc/ou9em7lKfvEk7e5QTowdN3qU7fpTh9l/xTulxe9tPSx6Nm317nvP0+l9Xtav+7juweXe1+tLzcPXr1Pywhnsh73QAA</AdaptiveCompressedXml>
</file>

<file path=customXml/item15.xml><?xml version="1.0" encoding="utf-8"?>
<AdaptiveCompressedXml>H4sIAAAAAAAEAO1dW28ctxV+L9D/IOidEQ8vh2SwcRC4RmsgcI04fekbr7FQWTK0m1uL/vceyrIsrWazo2LP7ng9L4m8M0tyeT5+50py8e1v7y5OfqnXy/Ory29O4St5+u2zP/9p8eZtrauTl+Wb01BzKTGAaAqsMKpG4WXKQsVYdUumQjanJ6/iu/rN6eufvjrRp/T9k5PFsrfwl9rOL89X1Pby5lP6/Lq+v7pevXn49PYhPX4fr1fLu3/evf+aPr4ZjjQOa9ZFAKomTE1SBJdQtFCLdtZo2eLpve9TC99f5figk9vPz8vJ6vf3NGw8PTlbf5jrxcV3pVzX5fLk+upXmofTk3x18fM7miU58P6/6u/PYHHW//eg87PB3hf5+nxVr8/jejP1or6rl6s3NPmxxPf0Tv/R6nTtvT76y+UqXub66Mm9ZzTi0sXy3as3f3/9t5fPv3/x3Q+vXr76Kzz+AX2oG5v8OKzlUGe3z07O+0C9Q/t4sDfv9bk+oRfPV7//eDPtg6Po47htcWCEG8Zx94DmbW36ByZ6cfYJU3+ANMzelQaEdJmSMDZKEcGCkM6CSdmBrZUFaSC3Q03NUCOowZFAregEqckgZGyRSC0qEWrQxLHFhlyxRu15oAbboaZnqHlnw5FArSlbYwxNyEI63RSbhM86C61CRGVkQhV4oKa3Q83MUCOouSOBWgrgAhQUUWViNfBBpBitkD5HY1KwuTFBzWyHmp2hRlDTRwK1ACErtE4EUGSrafQitFJEqVZradFgVTxQs9uhhjPUvDPHwmoaSsgukIWWshZGeiB/GKQwvtVkXVUuOR6oue1QczPUiNWOxS0IpaAMmvzOgAQwYjQRa9ICk8bcUFofJAvU1AhW8zPUAAfGevPa54a0TECTzjmBgEEYY5uIGYtQoJWNtkoJwIM0vx1pYUYaIJ/6XOsL0IztKkwb1FZqjMFZoWL15H8kMg8TEan0xaoEvjWmqIoeEcADOaOauOZI+DMVKDYbL3K2laAWtQhF0V8tkVcSszIp80BtRAAP5ryEAiePBGo516aTUeR6FNnzcVkk0D10rDE0k5LzPFEVrUZAbc5LENSOxf8ACaVIY0VQEHtUJYjkwBLJVeuNLuAlkwIdESuGOS9BUDsWBwRdVamYIHSsllxdBJFMycIZQqAn0CUmB0SPiBXDnJcgqI12CyYONZ9M9sopkVor5OuS1+srUZtL6NCTh+AC8kBtRAAP5rwEQQ2PBGrGN7LUfBDVeWI1LYuITSVRi63Nu4oYDA/URoRVYM5LENSOJS1hXYEktRWYPJJb0CzxG7kFgE3V4kr3DngieGMU6JyXUHA01UqpBfIFbBXK6R5Xi+SBtmJEk1anrMk5bTxugcIRUJvzEuoJIdyJQw1VjplMMpGLIlstI4oQixe6SFVQh6KQJ66mxthqc2KCoHYs5b5RFlOjJY1pQiIFGqzwEapA0qyRXAJItfFAbURluZqzBQQ1fyRQg6qrIs9AdG4TJuUmgouEPNkQfSkpeJ7Kcj0ir6/mbIECfyy2mk4y2uSkgIRRGDQoosVGCjQGoIcYNVNcbYStpuZsAXmgx6JAXbMQMBphQiFbTWspAn0isLlAlFZBWZ5gB4wJdvjZWiOwrUvg7rXPDWylqdoUWWuh+p5mj00kQxo1lSxNtamh5LHWxtT7whxaI19dH011uTcxQQIpWol9I4OMIphe3RFyMt7popFnz+kIHYrkrsxgQx2OxWKDWoNyNQjrJQhTjSNSs0X0OG53FSRqHmaDEWgL0s+h3L6b4WgK12pAD6CE9kYKY3QW5BeQf6BUszWCMoFp48yIqEeA2UO42dBwLC5CS6RIgy8iBBcEadVKf2EVCSBCkg6dY9rnPKJ2Lagw5w76rvpjMduUsVbLmkS23SGVqfT9p0U0U6Bilk1qnkKPe+XfalPoY65e49xosNYVrtcpbu6KBPbhnze2mLf/R8/X9YKk+Et9Hi/qZYnXL25HctXasq5u4FF+vr4RdO/zQ6XlppKXfNvIyzL4/OEbIKWkFfPHX9n+wupmVJv6ezRlfniOek8bW+pLeHCWDm0PKYgNnBY6RrKHbLAiRJuFLdLW6lEqpuMR7nGG2cQZcxniHjlDORxdhrYD0nhAV3r0ZoWZrr5ouipeepmhiZwzmTgh5F7L2oRFMn4SGXMOLDddDWDuA13Npaz7NHFgn5zx4Ee6dZXI2vVMV3c9fXZ0VbP1IfsmglROmKar8DE2gV7ZJlPzaT3UsXu6Gnr/hq7mnM1e6Wp0vH7mjC+bM6zT2G2aUpwnzgDyyHRAocn2MSoppUzh5gy3iTPmZMheOWN0ZHLmjC+aMxJxQq0KRXReCgMli6iSEQZdaFl5Yg2ehP09zhhA+4eDB+1MGsykMS/du54+u6VLnkB1taJwmKIwzgXhIQcRcm4pKow1sLsIeuNBKn6uw9+jwgc1voRs1yFYGP0rZ1vjiyasavpGtF7OEIoSxkAVKdUoIoRkaqi28RMWbDzlOODMWKMjDRy2hoB57U527UZZvVMlCGtqP8vXNRGNtgKiDMYFK23g8RPU9goRUCCf4ClcxFQv1ttZ1d9Wz/4j/0ui6X+tPb35yqc7eG7HT1TyYJHfLKGB3MJm3IzEzAa8LM7WxrX289d/6NjSM2lqbRkFtgZkVzai6X55UE4aIblmSuShaTXCriRRP6H0bBb1tgN+EnkKuggJ/YS87E3fiGREQtApejS5sot6Uw1HF/UT6vVnUW/JfxtpgYwsgbEHeiqi8DkZgQqK87ai5DqKYnv+m0T9lENeZ1FvE7VWTssmZEpkbGNzIhnnhdTNpmSKro1pf/723GEX9RO2Tc+i3ra5rwViaRQNSMrGak0uVXAikq9Vk9dSJ6azjLanfLqon7ApYRb1Fu9Z+my8icL6ZAWtYiV8P7IbnbJZxWgb8hyFcE/UA9NwJ+onlGnPot6SlDFYXFFBVF0yWeA5CW9dFr401QzmkjLTHQPbkzJd1E+orp1FvWXnhcYUS/PCaKhE4CWJJLEK6TAm23JQnmfnhRoRE+uyfkJp4izr+7JenD28oHfxNi6fv42XP9Xls9X1z3Vxdu+Du5fOl89vYzQvLmO6qOX23cef331lKKgzKg65KQb59PjjhtjjprjjXWjuxb3YowlyKNj3pDDeKLF/amEotLYhrLYo58ubeX/xhJ9k5SR+0qYJ91MenYVJj05NenR60qMzkx6do2UxkNGczPBw2sNz0x5emPTwCHqTHh5Me3hq2sPT0x6emfLwIBDvDRzuMJHhWT9treGnzXth2rwXJk0sENykl0aYttYIk6ZlCH7awp201rDBTnt4kzbmIYRpY2/avkaYtkkQJm0SKKmnjD2Uk549hEkbVAiTNglQTnrlopw076GctFJTUk2bWCZtsaCctL2HctLGvJIwbexN2s9FOWmtQXM3beFO2iSAMGlahjBpcxS6Gz7l4dmpDO/+bidtw8Cmycf9DNXTbNjo9LB9N/ijd9e+XT8DeMft+6GLGHfYPuqhnXE7nB+/qWhoV/M/cJzXTsfPi0/rhxTCLtsfyvPvsv2BO2l32j7v+rLrdxrvvH1m/lm//nvn7TPLN3DLl5cfBrfe75Sfufmfl99Q886P49aPyKu/cOgA+522z4xPx90+L38is/2Ghte+cpIZ/4YX/27QId7t/J+cL/9xmeOq/nR1ff7vSh/3gm7ebi2v2kTD7DYp3va7W3MAsVjPbY0xr8ahQwV3qq2Z2Xb9DpOdt8/M5prZmjTc1gxv+26wqnyX7fPSqmO25h3w4tMp3vXrhu562LHaOYS2dsy05JitAeYgGDIH8XDoBvNdtr9+LeCO23fATUu88nWKe1kzqx3FTNuKGT+KWW0yB5EccxLBMQepHHOQqidZ9q/WeGXuPa/MPbNO8MyJHc+c2PHMrmyQvPLt7R8kAsBMVcwenGeO93lmsfd45QHE7iR3Gpc7TcNtYXKXYRzEsevVGQchGWZ7feiG2J2GMbmD/gcTyyG6ZfY+B+8L3mn73ONnDmpzp5iYS8yQOaiKzEFV5E5RHoZNUHJXljAH3YB5WQ9dmrfj+T+E2NfvqN15+8ywYo6VIXOKA5lTHMgc60PmWCsyx1qRuTIAgVnbccdauT1B5lxD57dD0Kpizowya2vHrK0dtzZVzLBShzHS1q9o3nX7hrt8jXv8zGxruOvgmK0ly6ytLfOytszWzNCddzttn3t9MVur9jDa1DIva8u97LjFggcRCzKvRmTWFsjM5sgsdmSGrWPWFo5ZWzhmfDruzS7MtIcHyVk77pw1c6mCYy5VcMylHH3+DyF2ZpfMKe6qQu5iZ3cIsXjmdJVnTlf1dORB0iXcOWVm3cW80R2ZN4oj80ZrZN5o7faAn0OQPHcWjnn/fh//QaaNebUwm0TIbBIh87EW7jBZAsedHGK2tJHZUkXm016Q+TQWZC6cQ+bCNuTe/8t8WhYynybT1++BbM+D5DR50eyZC888d+EZ827SPv+H2Hazhz4XZ39wGd7dV97UT99anD26pHBxEZerH2q7rsu3P56/q8/6wbxCWqH8jxC+Bv01wFfQr1mT8M9+5eLDt++aWb69+vX51eWKenxJ/71e1txvbPx4x+LGx3cNvD0vpV5+vNHywU8Zvuby7p7NRzfXP75lE8KnazbXbtkcvEVzF126/Xdp99+l3n+XsPcuD4Ae3H+XZv9dqv13KZ/S5eJsmJY+3jT75m2tq7X7aTvZPfi0f2lxdvPqs/8BbozMVb7uAAA=</AdaptiveCompressedXml>
</file>

<file path=customXml/item16.xml><?xml version="1.0" encoding="utf-8"?>
<AdaptiveCompressedXml>H4sIAAAAAAAEAO29Xa/nt43neb/AvgfDF3vHiShSFDnrzqA305gJ0MgEnVztnR433nWcwHbPTGOw732pE8dTqZQTGftTuvxvIWi3q86p41OHlER+vnz47D/8999+8cl/HV99/fnvvvy7T/HfhU//w0//1//ls1/9ZoxvPvl5/7tPOUfsozeYow9gxgEm1iAFm4V7pqbj009+UX47/u7T/6N88ckf/uQv//mLLz759Vfly6/n+OqT/6389vf/+ye//Op3//en/sU/+eSzr9cn/ccxP//y82/8P/z12+/67381fv+7r7751Z9+9NsP+od/X7765uvvfvnd5//Sf/vte83cQhojggRMwJkYLIcCMwehJEMbl0/f+fP+Ff7xd638yX/k29//vH/yzb/83v9O8uknP3n/g2188cXf9/7V+PrrT7763X9bP6RPP2m/++Kff+s/w/CBP/D/jH/5KSHTZz9Z//Yn38BPPvgdfNa++vyb8dXn5f2vNL4Yvx1ffvMr/xmXXn7vn7P+4vHT9z5v/Q2+/Pqb8mUbf/aRdz7m33T3v+Mv//4Xv/ovv/zPP//ZP/7D3//TL37+i/8U//zvsL7V7/2Sf/y2vv7Qf+zbj33yuX+jZKx//r2+fdr6cX/in/f5N//y67efPH7om1jfxrdf8APf4Pd8G999wH9s7/30P/Bz/uwn/9Ot/qKzBapzFBDNATiWBFXCgI4qmbLKCPOMs+mWs6XrbMb2Is4WR0pcZ14XcAemhlAHC9RWZWKaSFyPOFvCLWezf/POZhpf5WYLnYXaMEioxT2OG2jTCKGMjD2VMls/42xhy9n037yzkfmP6jWcLZXeuAlDJPPrLQSGOqNCKhpixTG58RlnizvOlsK/eWczpddxthK7UYEuntEwlgy1S4XIlEfSMZKFM85GW86G/+adDd0CrxK0VbbWTQNofntHq3o66s+q1ISxY6h10hlv4y1vi9fbkuGr3G2ZY+PMGeJY3pa1QpEaIFEZfRiWmA95W9rytgs/lrfhi3hbz4F6qxPmwAhcmoKmkQGbSqnNyqiHElLZ8ja+3ube9oFv9u3zfmzeZkRjGCcwVAQeLUHVgjB7i23UPqLqGW/bArvpsrblbfQi3hYFKZkNyDX5S5qGeEo6BnTN5jd4LKZnyG7aIrtJrre5t/GLeBvOxv6QEnTL7m3uZFAT2xKtjJSY6kxnvM22vC1fb3NvSy/ibYMqWaQJ3FA8JxWGohKhkInmWRPZGdwmW2w3Xba7vE1exNusNZIUErCO7jlp7VC6uxz2qIFSKBzGGW/bkq3Sla2Wt+UX8bZKU3R6tDaICJioQg2qkGXOqXl4FnEmS5AtKUGulLC87VVU0jhGsdoVYif2nDQRWBxLx8rKHUvjckYllS0tQa6WsLztVbQESp1plgQtsN9tzRKUZAqUczXikjMfitu2tAS5WoJ7W3wVLaGOECW3AT14YsqMniWI33K15pZa1yilnfG2LS1BrpawvO1ltITGo8wyPFrDCjwtgs6WAFGmROyZLZ7xti0tQa6WsLztVbQETZGSmoHMVXBUxaDUMj1F1YQq1UY+dLdtaQlytYTlba+iJYSRx4yJAXNMniVEAh2CEDiFQaVi4TN0V7a0BLlawvK2V9ESZppFUiEgKxE4UAOl4rdcoli7pxBxnKlvky0tQa6WsLztVbSEluswZIXYigJbUzCiCDnaYNSc0M68pHlLS5CrJSxvexUtQSbNFHiCubt5tNYVVCVBaE21JsyW8xlv29IS5GoJy9teRUtIHKzPnKDk7Dlp7hVqLuz5Qo0SQw1kZ7SEvKUl5KslxBjyq9DdGDrFgh1SiJ6JViaoJRBwnGijJKzj0N22pSXkqyW4t+mr0N3oodrbI1pZFwGxAUVChxGm56S1mo4zbfJ5S0vIV0tY3vYqdHfWSb2ogAj1Pwxl0FAmjFE8S4hRyqFK8bylJeSrJSxvexW624fHoKUE6D373VaUwTgbsLvgREHPIM4QkLylJeSrJSxvexW6qxY7Iw+QqAFYrEPhmSHQGplDtcx5iIBsaQn5agnL216F7o5IJp0EaszNvS363RZCgCmF1++nUM/0JeQtLSFfLWF526vQ3VEHJjUB62N1L9MAj+QaTIrdpsWA4Ux9W97SEvLVEpa3vQrd7Rlbtrb6EmxxD1KoWTLEVMqgiLXGMy+pbmkJ+WoJy9tehe7OWpMlWRW703PSkglKnwPaortpoPV55iXVLS0hXy1hedurVIq3kALNEEEqrX7SHKHgbNA9IY1WWs3vyyZPeduWlqBXS1je9ipaQg0kJUqDIKvyI0tYtbsCZDi1xDzLkDPetqUl6NUS3NveHzP13ef92LwtxKLi/wNpUd3bMIBhMyghl9hqYKtndFLd0hL0agnL215GS8gSNb11I5QEXEeEOgJCGe5tgdIgOpQlbGkJerWE5W2voiV40knJ30yQXgyYxMBCzNAGlsBhNJtndFLd0hL0agnL215FSxi1zuaJKfhfilflx1gEJEBMJh66yRxyyNu2tAS9WsLytlfREvwC6wXThFx6BFa/4Ep+qxRPvbkbUqAzPVe6pSXo1RKWt72KltBRCtLk1UpagG0IlJKa/1uKWfNI8/3h6U9525aWoFdLWN72KlrCWFeYhAAhrmmBZgRqRWDE0iyMuQY9H/E229IS9GoJy9teRUuwNchozgqeDijwUIPKWKHQ8BdVOgc75G1bWoJeLSGuuokX8bbY4kw1IQR3LX9Ok4DhQOij+e9wb/L+WICnvG1LS7CrJSxve5W7LbUwQ8oerU1PR7n0BGUNqPSADSVN65rOTJ2xLS3BrpYQo9Gr0F2sY5TYJvQ03NuaJ6aVeMAMwjyN2JPSM962pSXY1RKWt70K3e091lxyBk8WgsdtUvxuSwnQNKWMFSMditu2tAS7WsLytlehuwFJcRpDr52Aa1w9V+LZKeugpCJZDsVtW1qCXS1hedur0F1rISWsE6S8VRzVsmp3FbDZwC61MJ2ZOmNbWoJdLWF526vQ3Uh5pjyyZwm6mG7xfCGKQc82NfU8Bx+627a0BLtawvK2VyEgmUbo2dMCnuzvp1ICo1HBLJh5ooCYD+WkW1qCXS1hedurEJCWqhWeAqHLUq5EoWhC0FzIZo5T3h/n9JC3YdgSE+yKCcvdXqVUvA8KJXs+2kaffsNVf1Rr65A1jZYWxz70lGLYUhPsqgnL3V6lVjyliR2VIc1owMJri99c07X8WjO2yXSmxw/DjpwQw5UT3N3en1jw3ef92NxtZKEcJIGaCHBFhtqIILj7zV4rarVD7rajJ8Rw9YTlbq+iJ6xRRnWGDJjMH1MpDKXVBK36/5Q8kYhnCC+GHUEhhisoLHd7FUHBMDWqHGFS99sNMUBdm9YG4bA+RcehhTAYdhSFGK6isNztVRSF4uHZpLn6rZaO8IfOq1AgD8FErfBIp263HUkhhispLHd7FUnBkwMakwvEnnGlCh2U0H+pZeoM1I3PlPBi2NEUYriawnK3l9EUul9irArDmrtbKQ20TwaqrY2YuMihCQ0YdkSFGK6osNztVUSFGjnU6ZlpLf6ick0T6vDYTWYY4+01lVOZ6Y6qEMNVFZa7vYqqkDgPik2hiqzZlGZQIg4YeeRWRkllnpmJ6knJlrtdVSEypde53cpo6ncaxvWYUi9rCdFqZPa/ZR6Ykpxytx1VIYarKix3e5XbDWdUDcgQOk9gqwksdIUmOvxpzZbwUGaKW6oCXlVhuduraKaeJwTBWPz1xKUqxAiG3IAkh8lxVH6/Qv4xd9tSFfCqCsvdXkUzHTGXufrls4W3St4GZa2az2l2DBXZDnWXIm6pCnhVhchCL6OZdr/EclGI2tzdDBU0TgWqQbW3FMY8MzwQcUtVwKsquLu93wb33ef92NxtFvJUoTDojBU49gEa/J6bnkL0joIln5keiLilKuBVFZa7vQrmncwhSiRowS+2tQ4GSskN0FIwJAwyD3E33FIV8KoKy91eBYTEap1j65CYO3DjCHXN5MVOuVestR/a14G4pSrgVRWWu70KCLHEFDUNoDDXwo7SwWM2dp+LWQpZHe/vJnnM3bZUBbyqgrvby0x+LqEkzxX89cwlAOclYjUdIL1xCdZbPKUqxC1VAa+q4O72MqOf0+ilaEcIbbXGaFvDQUKBEBv3UItWO+VuW6oCXlVhudurVPMKz+wPZwcP2DxVSEWgFmqgkapxTZHCocw0bqkK8aoKy91eppo3xImjFRCr/phGE1AcFWIKoQvHMk81/sUtVSFeVSFKyK9SzetPKOaaCgxak+2NGKxMBaRmJfi1F9+vJH3M3bZUhXhVheVur4J5m42K2hgKhr5ELH9Wp1YoWTxyayG3cgiExC1VIV5VYbnbq2BebSY5WQNJbzPGK0HVlMEqYsBAueEhEStuqQrxqgrL3V4F85K/pWMu/2pT3N1wgPKckDXXGELu/dAySYxbqkK8qsJyt5fBvCVzXYuYG4U1SZDQ39GWwN9QmZ6Xaju03w/jlqoQr6qw3O1V6t3q6n2pI0Ov1R/TUNc9VwrMEKwoRct4ZlEMxi1VIV5Vwd3tZTYz1ymB1ko/y9X8MQ24CpASZJrdbOqUdGYqL9KWqhCvqrDc7WUe01wxy+pVmMwrMy1Ql5JFUbEYWcL3exwfc7ctVSFeVWG526s8pmO2UfNo/noSATepYOL/lszDppRSi/1QqkBbqgJdVWG528tI9MbSCA1i6+juFjrUNMwzh7me19QpnFm7hrSlKtBVFdzdXkaijxNLnrYYyJLohw2orZOHcqnn1Djg+xf5Y+62pSrQVRWi4MsUj48SSAsmkJg8M2Wa7mkzQ7GUByVcg7cOuduWqkBXVVju9iqqwqoU5WL4bfF4mRNKqG+/jCF71lr40MAt2lIV6KoKy91eBYSkJGvAloDHo/6YhhW7TTNQTxJyiVmbHGr8oy1Vga6qsNztVUCIaG46VKBlWgO3YgcbOUMoRQNnlXZqeiVtqQp0VYXlbi8DQqiZckpQqkdsXDMtVUEhSmmlUahDTmWmW6oCXVVhudurgBAZYl21QtOegGkMKGwJBkrNmJnyqcnjvKUq0FUVolB4ldstpNA09wHJ01BPFXQtK5oGhKPbrI2aHFIVeEtVoKsqLHd7mdstRrE5EFRGB+4yoGZbXc6aZsql13zqdttSFfiqCu5u+CqYl5itFk1QbS0Ft7pUhd7ALx/BwrmFUyIWb6kKfFWF5W6v0olV2mozNY/YKA7gwQr+hhrkJkGalGLh0Gxe3lIV+KoKy91epRMrTZoWbEKMOXjstkqRgiL0ujYxVdIYDs134y1Vga+q4O6WX+V2o9j6wDbA4mjAmD12Y39RxbBOkilyzN22VAW+qsJyt1e53WqM6plCgxTGWtVMBDZmhoFGRN0Q7VTstqUq8FUV3N1eppq3jz5zyJ4lUMjAygmKve3EKlPzrDTrIYmet1QFvqqCXwjvo/bvPu/H5m5VBg+VChIjAedJULAyVKKa2LjmeCpV2FIV+KoKUfR1iscTjR7rhJpsDbrPE6yHATSIZUSllg/dbmlLVeCrKkTVl9kagymlPnuAHodnpoEDlOyPKZH7mpk/rKd6FdKWqsBXVVju9iq3W6udGq/e+UhrwaR1KLNkwKpEJXIJcqgTK22pCumqCsvdXkUz9RCql+KpQpjqj+nIAkWTwOyppWZR7P244TF321IV0lUVlru9imaaZx8FA3nEtiaPl1WKlHsDv9myRM8jVA/Vu6UtVSFdVcHdLb2KZtolC+fWICYyj93GAKWp0IMU5CAj2KHJ42lLVUhXVVju9iqqgucCkyUqVCsN2BNVKP6AQlTRGZiblUOdWGlLVUhXVVju9ircLUflyTOBtFiAMxtoMYPARKhFRyqnYrctVSFdVWG526tMrwwWsWvt0HQ1m6onpeY+BrWnlKtZruFU7LalKqSrKix3e5U+U0lVMMh3vQpjDbrvBoJDOmvu9dSSorSlKqSrKix3e5U+U8socYQAY4i6u2EDkySQRi6V0EP19+dTPOVusqUqpKsqLHd7FVUhhtlZUCCk4rFb7eru5s9qye5+maLFU+MEZUtVSFdVWO72KqqCtFxST36nWTaP3dYUaF6aFtIcuPoVTqkKsqUqyFUV/Mi/jIhVDS1HrICmAXjWANpGB8UY1oxoxven7zzmbluqglxVIVp6mcyUZw6sNUOlMFbj34A6KABOMk8ZorCecrctVUGuqrDc7VUy05ZbomARNCQCjsOgRukQB5IOltrs0Gxe2VIV5KoKFFBeRaKPdXXCuJONsdZ4qFWoNoffbjql5hjs1NYY2VIV5KoKFCS+ioiVp7SCK0HAkYBzXIW8s0OwSdpzr+nU+lzZUhXkqgrubvQqEn1GtZC7gMraGtOTP6uZC3imkFrgSrWdcrctVUGuqrDc7VVut2EzS8sEJHWVV6rfbq0i9NF4bciKWk9h3i1VQa6qQCG/zz6/+7wfm7tlS1qIst9pq3i8Fo/dQlTQlRRaVp3pkGaat1QFuarC2kP3MqlCii2UQhByWSNpCoNqMEhGtuYJ5vo+0X7M3bZUBbmqAsX8Mn2m073KJCWYzcqqdwtQOrEnDQMxhBSITt1uW6pCvqoCxddpjZlr8/xck+3HKq8sXEHrXDMcaHSUOuY4xN3ylqqQr6pA/Dp7FWoIcww1oNj8TgtrrwLNCS2xJg/iwjzVZ5q3VIV8VQVislfJTKXX1KdETxDWKOih5FlC9VQB28gjas7zkESft1SFfFWF5W6vUjxuqJYDyhKx1gQkzxc0tgJSJvdZUFI+NLQhb6kK+aoKxOll+kxLotCoNsCa3zCvQGnWIHBsGFXbnIdErLylKuSrKri7yaukCqn0tObZw9q45qnCYKhDPIoTaT204JnpqVRhS1XIV1VY7vYqtxuGnNRwruYEA+YcwGQUCLZmIPWcJR8SsfKWqpCvqkAJX+Z2i8VwDEww65o8PjNCrUlhphxS6HGoHhpJo1uqQr6qAiV6nditpx48AYXUm7i72erEmggxjBwyz5Le7wJ6zN32HtOrKqyV2S/ibX7H9Nn9cqNKK1PobU28bzA6BsU+ktIhhV633lK9ooJ726tgEJ4pSEaC6O62IrcMVeeAmAsP7J4XntqqYFtPqV5Nwb3tVRoVtFBVXgNoMnsyWrBCLcUAkWk2nCGf6ouxLUlBr6Tg3vYqaUIbZuZeBTE1z0pHmaB9Boiz1r601FpPeduWoqBXUXBve5UsIZekXKRDaasERLpCKZ6e9uYZw7AQqhxah2VbgoJeQcG97VUGCZqpMUnwG82DN14rmt2/BDBEyaOlwu+3mz3mbVt6gl49gUxepRREVikbxQo21+ij1gqo5g5krD0Oy/6sHvK2vZz0ygnuba9CQHgGqjYa+KOZVztzg9L78MTUJOUYS3h/uPpD3rZ2bO1421UTMFl+maS05lKbdfCQLa8hqW/LiQZ0RskaWx7z0FJw26ni5bt6bQVurzJnS1vmOIbArL2uNaZLmacGuZWURWyyHKoZt50iXr6b15a3vUyHQpmcGhH0lOYab89gxktWmKVEitbez78fExM2nlKOdMUEEnt/Ost3n/djc7fBWiLHAJl6AMZVduR+BmVITjVmlnroctONp9Td7aoJy91eJVGoOQdLS7KKmFcdSAClrpDi6isNnpe2Qx0KuvGWurtdOYGShJdhblh4rq1ETTIBSwtQSBk0uRfGkgKFQ0WVuqFeubvdRIH+fF/Pd5/3Y3O3KHOxtbTK2tZaSWYoQgHmrFzbHFzf36D5mLttyFecbuz2aYzyMltMB4/Qk0RA4wbuXH0tB0coQWISpCp46nbb0K/c3W7sRuYh9Iu4W6MsmmOEkWxxEM9Rq3rmwElLrTJG5DMb6N+J3NL3URCkHyBffVHq+OL9L/PN+O/f/PR/hP/3s5+8/dt7H337I/9xzM+//Hx9vW+/fff9P/HKN5t/IDV8s/XP+4eM+2deYB/2xQ9+hc9+8t739d5f//2/6HYZRg0hxw7a81ogKhMshQINUwl9xh4O7c14x9If+vxvLf0DpKNr6b82y0yYc/ek34+yn+ThmX/00z2raY29tX6omPAdS+fvt/QPkG2upf9Kf1mOFlrKkCf7mR5DwdQv8xzEr++Acx7KvN+xtH6/pX9A/8W19F9hLPrG9DowpeFnOua13W2Nz9dYaxdBPNP8wFvv9A9offioLf0BZ/5bW3ok1pyaH+I+3dLZT3cxrrCiTqLUZ+hnZHfeeaf5B2Sb19J/bdRGYy5lwLDVE2xToYg2wG7UOcRQD7WY8M47zT8g0buW/iuta5IwpdUpmWt2S7fpWRb5EZfYCrcwqJ8ZiMc77zT/AD5+Lf3X4HTDKkUA/aYG5lWsRx2h0Cx9RCu5HppnsvNO/5CqgrOW/hDs+QGW/sCP5G9taarFpnX1BHrNVC3JwLoJdMQcAneVcqYYM73TsfUBxvVHFeKjMfX/z0P9QYD2tzV1rCXUbh2CeIbFLQoUlAliya/y6UFRPPNQJ9wy9atQso/A1COUWqhOCG8v9ZQBOhICxTBDLlUtnKnUSXHL1K+CyT4CU687uo/UwG/yNTa2pNWXtpJrlsTBetYzvRuJtkz9KpzsIzB1bGOEqtMD7pqAAwVQXVGZeDg2R5vEZ6KyxFumfhVQ9hGYupjUSrVDntNNzd3An25d01NDNfQbNBwKy9KWqV+FlH0EpvY8enSdc/Wtl7da2jWSmWGozCKd46iHLnDZMfXLoLKPwNSIk9kkQSdKK9kSMPWjvVBZyrNjmWe6elPeMvWrsLKPwNRRrMSCbmVZETgWBAudofVFyerEOM7w76Rbpn4VWPYRmNoD75rb8GSLbQHwxm5qZgg9DYk0Ux1nZk0n2zL1DyjkvKb+K/ql0JCwVsKUsrhoNY/A3d5rXCWubVfNzlzgskXLPh4w+uM3NXvg5flzhzkXAp+jrJIyhEpJjHBgGmfCMtmiZXxp2XMIpWme5nFYmKt60ANvqJMNopY4yIPx0s4Uq8oWLeNLyx4zdSdroUuEGLOf6lQTVKsROJYsLYU48ExYJlu0jC8te66qjA1T1giVx/C3mhMUnQwYS5H1UAc9Uz8oW7SMLy177q3OfYoNg0K0CghDg7V9FAS1rU4EtnDI1Fu0jC8te+6tnpZpVZNxFr/AsSKUNXE0ZWRNSKiHlC3ZomXp0rLnilAShVyxQB9owHXl1UM71KFhEIe0JlofMfUWLUuXlj3X1SF1hlEyJGx+tJMVsLV5NfKoaL0ovr+Z7ClTb9GydGnZc20dXUyjX9thLdTlRv5Wcwkr91LWGErsZ2iZbNGydGnZc5XBgiRhZdPIHoF3D8tsbUUzDNJqGf54nzF13qJl6dKy597qUJuNkMBqQ1jt3FCJDaxFpEIlyDwTgectWpYuLXvuAqfMoxSFYmv5nP/S82ru0BIOjsFzbjxTBZ63aFm6tOw5vZqHUSoNQvUHm1UilIYIKKNboUqKZ4ZG5C1ali4te8zUs/RZRzQgiR24rDlI/k6Dv5IYQ6eW4pkezLxFy9KlZQ9e4CwJewcVTsCrTLhmWSAcWZQFYznDwPMWLUuXlj2nV89e0P8oNLK2RMwBVTwCx0QzRi3J//8ZU2/RMrm07LlkK4dGSXktWyqeV4sH35MrYG9ULa3s61BYtkXL5NKyBxt5pGLJHZIM9ryaPCzj5Gl2zXVazJrnoVO9Rcvk0rLnLvA18rCVCdnyMvUaJ55qhdl7Sdq11XkoLNuiZXJp2XOm7olQJkLQJW/N6abGOd3omGZPtdT3Z18+ZGrdomVyadlzIuYwZpwMGXv0vLomKKYBxBNqRA/BI55RtnSLlsmlZY++1YOXbUf1CDymAia1wCokzbPE2dsZhKJbtEwuLXuuZ2uMHkuLnkhnATZdSkczqKO31GtKWs6ImLpFy+TSsufeak2yhlVBSW3VlmHw4NtjM1YJWloLlc8oW7pFy+TSssdMPVrNYdWBh+LJNYfWPdkqFSqOLJ2pUT/0Vm/RMrm07DkRk1KqJAOKhrImTgaw1YNbp+Q4iwnNM2BUt2hZvrTsMVOrkZ/kkqEENWAJq2erCfTIKWGcFk5F4Fu0LF9a9lxYFhVL5wL+JnsEjt3WUt0JoXPzk429HSoO1i1ali8te87UqSf2sws4Vs/WcFN7FF4hRJ6dNTU8NOFIt2hZvrTsOb06lNoIM2ju2S9wz7jUokdplEJsOizQmQEZtkXL8qVlz4VlllJvbltqukbUZQatVkE7UTYpoY8z7Xm2RcvypWXPFRwRd0+zqj/TslZD1/VqFw/IE1oXnTLCmf5q26Jl+dKy5y5wz59NYgOp5smWsIKJTc+rhTwii+pZ9xlTb9GyfGnZc3JHjjqiKHgY5qeaW3RTu72DUWs0cKCd2dlhW7QsX1r2XCcm51rZg7Egua8LnKCWHmG0PKInYCyHyghti5blS8ueA6NpWAuKIGUhlDgn6CwTWuVKqbUc4hkGblu0TC8te+5Uo1/VKGO1VhN4Lp3XUp4OHVuag4liOUPLbIuW6aVlzyVbjTt76LXWkq6KURsegTcFyqM1DhZnO/RWb9EyvbTsOVoWQg0pRmjm9vaMi6BQEP/H4NRmoWpnwKht0TK9tOy5CDyZVaEIfWZcs1AILNcGbQzlGbLf72dMjWELl+nFZY/Zuqc2zIgB6/QQPK5e+ikGvdUSm7/iJR7a9Bu2eJleXvZc0T/GwGX17gRPqhm1grn1IVXMXHIXPdTfgWELmOkFZs8F4S2EyR5/J1odem3SmmzVAMfw067FJp9hoxi2iJleYvagZi1ceCGyHDwKT6s8IQ2BOihpZCvz2LneQmZ6kdlzpSg9VCy9wlC/uXktsNa2tp+q3+7sqXWpZxq3MGwxM73M7LnsGnum6sFYGsHfa17nWtbMUZzYY08lHyLhGLagmV1o9pytQ1xTZYc/1U3cwmb+XkeGOGJMwwaJnqlQwLBFzexSs8dsnSUWJh0waOXXcS1hCr1Dm4FK99Ao25m9xhi2sJldbPZcHC4YZhsDKE0G1tE9+6IJkqXGoanyoe5bDFvczC43e+5cI7buNyVIs+y27hE8z1r1KNSrpBhbOGRr3OJmdrnZcyzFPIceHIFEEvDgDEqZgXK0gcmoxkNxOG5xM7vc7DFbp9EyDr/D1aiv/q0INkb0xCtLTqY58qHYDLe4mV1u9pytCUMcMsHjYo/DKUV/r0OHMarERMWDozPiNeIWN7PLzZ6rSeEQpKxgjOJq1gsB/M1e88xmmB6vBS6H4nDc4mZ2udlzjDRjL6UrSGx1jYNHqKW56T0qy7laqocaMxG3uJldbvZcsTAZa9QJ3dZ8cGM/19Wv9MnUSjCZeirnwh1uRuFys+f069xxWC/QJaK/11PXFOHk6baG0VIgmWeauBB3uBmFy82eu8N7arwAeKlB10JUXDy8rzbcGLqukXan7vAdbkbhcrPnapBo9qFtrCKztXqrrEEKwlAnKVurOfZDNUi4w80oXG72HCOdNLOoQondc66Rv23ELankGNiy0plROBh3uBmFy82ey6+T1DxHhhSWklniqkbK09/rUSfWKafm1mHc4WYULjd70NZrNMbqAaixeX4tfe3pMci9UqqtxhkOcbO4w80oXG72nK2jn1wuDJhSWmutM+haaE6TJdmUwXam7RrjDjejcLnZc+91jLlpKxDjmlJY0OPwmDLM7OmXx+cj5UP5ddzhZhQuN3tO5yKbyf8BNa1aBeXi57oRTDIbhHNGPGXrHW5G4XKz53KuoRwiVYir/IhLLlCEJqTRzBCL5nGmHRfjFjfDy82eqzfjvialFCBcq61LjWDWDIJl60Sh53Go7yNucTO83Ow5nSs2rEwejHULwBTDImgJGnZe13oteCrn2uJmeLnZczVIplFzyVBzL55z0Zp8pAM8E+sz1dQnnxmUsoal7dj6crPnzrXZ9Og7QliLrTlUgdo4L9mrUQ699HlmpgLSFjfDy80eszVVxF5ihJHVz3XuHYoawYIoTanFmQ+xFNriZni52XM9PklLROkQqeuagKRg2e/wWkuJtdaY7VBsRlvcDC83e46leDw8oirMsCZTmmbQyhNaa3n6l2wpH6ojpS1uhpebPWbrqmPiCAFEaweWNkFpJJDOyFhHnumQzkVb3AwvN3vuvS7RyPMtYE0DeBYCFcogqXHtGD0YP1RbSFvcDC83e64GKfZYkSZkXXd4iAgF61z7e/rUIs3ioV572uJm8XKzB2uGZ8ohJciBVj9XLFDNPFSbo1Keo3M8VJdCW9wsXm723HvdQsJSKiRb/dejZqizKEhYhSl+gVM4lV9vcbN4udlzOtckf7BjhlbXMgARBus8QLImqV0CHRpFirTFzeLlZs/FZqF3y8Ogjx78lW4FjP1wR/LMm1g8cDsUh/MWN4uXmz0XmwXFquR3+Nt7XdbgcH+ooa3NPY0wKh3Kr3mLm8XLzZ7TPlJRDGPFZrr6NNmgFipQSioetU2rp/o+eIubxcvNHrN1a5j8T1agGsXf6xKgRg/LrQcqKIiDD73XvMXN4uVmz/V9pJxn4rCQWV9zFRYPb2nVpbQQhzLSKVtvcbN4udlzcXjBytgTaCUEbglBpRGwdaSw0Hg/9V5vcbN4udlz5zqgiFVb7bh99WmS59dNIXchrn6Tx3gqDt/iZnS52WO2jo2nYgweeHswzkEymIQAU9uMgkPaoRWayFvcjC43e+4OFwwtNPab29ZsnKJQkhR/rxXbROu5HKpB4i1uRpebPVcz3GPrLeuapuD5NXWCkj0sj7Ei95iLpVPv9RY3o8vNHtQ+Ys4SBAzX/PDht7mpCYS1qylYr/PQwlRMW9yMLjd7ri6lyszFb+7kOdbqyUUomgyGVc/Gei2Gh+rN0hY3o8vNnusFkMm4VOuAYe2ACBVqHwjo97fGojOeqkFKW9yMLjd7joeXmWOuukpIG7Ba99u8ECSeZGGMEvFQrULa4mZ0udlzdaRlls5vI5DyyrlWDRK1BlNSQ3+9PRU79V5vcTO63Oy52KyHplwLjF48NkvMYNUDtFl4BOyzDjl1rre4GV1u9mAcrlRTndALFuDmUVrN7IlXIKw1Ycr1UK992uJmfLnZc3E4r30uZKCiyc81jaV9FJjoUVkthDoPaR9pi5vx5WbPxWY9dS1rp6LwAO5jQMFMMGKaOUifo53Kuba4GV9u9px+3RFJUwOb0YNxqmsfchp+zJEzzRZbOFQfnra4GV9u9hwPj411zgiE03Muap5frwX3BSl7clsw0KHYTLa4GV9u9ty5ZqlJFwovunKuXsFII1j0ZExkthIOvdeyxc34crPnbE1hTpIOIVFac5DWfDNiiDMMiaOE3k/Zeoub8eVmz93hGnPKfUCnsOYWhu53uHYYtTfM2JvnY4dsvcXN+HKz52zdu9XOBWpau9jEGpSYOmhMkWVNrxynbL3Fzfhys+fya/9jZCFAXoebcdUgxRyhlRE5c0yjHOq1ly1uxpebPWZrDBZzyP5Kk0ffnl8XsD7Vr/RMQWbMkw7l17LFzdLlZs9pmrWkPmKEMJXX/PDq+XVOIMLBQ+U5JJ+Kzba4Wbrc7Llz3WqdFoPn17jmkUYDbd3An9MqrfaaT9UWyhY3S5ebPWfr3vy6tg5IY9UM0+q1d4NLy0VqNI750E5k2eJm6XKz52qG0yxjxeGSV4/PmlFZai0wSzceTUbUQ7bOW9wsXW72nKZZJPrDrEBaVt+HZs+52JPsiiOUOGXIoTg8b3GzdLnZc9wsptDKJKC4zvXq4qsejfvh7tUizdxPzTfLW9wsXW723B1eiGecbmEP0lbOtdamVoHgAXrMrL22QzpX3uJm6XKz5/qvCw5lU8BWaO1ONSjDL3KaMptWnXxK+8hb3CxdbvZcrUJaa/YKQ8O1O7XPAlVJwSJrS6VgqYdyrrzFzdLlZs/FZhJKEGUPvK2sgXYBNK/RdiXJ7CFht1N3+BY3k8vNnuPhkmoMHCA18zh8qL/XSQPEELTW2iyd2muft7iZXG724HstPZCbmbCsc00JqoS4lmoOxViU8qH68LzFzeRys+d4+JwjWImAUde5XhsCqg2I2S/x1FKKx/LrLW4ml5s9d64D9titw2hvtYVdQTuhm15y6ZomzUO21i1uJpebPWbrRBgwWoTSw9KvZwetLUKfEquIUWqHZlTqFjeTy80eszX5KY4zIIy3vQBprJ7c1tay3N5TYA526L3WLW4ml5s9p3NFGpVTA6qyhogrwWrNBOo5jCazTDlUq6Bb3EwuN3vO1pjnKCYwPBIDjnN6HD4KRG5Thn+0n+rJ1S1uJpebPcfDuVZ/pCsU8hCcUxGoHXU1BAzhnJP2Q7NxdC/nutzsOUbq7zWnPABrqX6ukcEzMIHV9mFxcih2qI5Ut3KufLnZg/l1bmRqILje69E8Di9rvlkN0WhWxSlnbG1bOVe+3Ow5/Tr3qjVHGIHWfq5UQLObnmrtkzTjaIfmFtpWHJ4vN3vO1nNilpohzTVTuiYGbeS/REOT0mrCQ++1bcXh+XKzx2wdDKlGCuAR2gDOa344WQFqLXTPu/raU33G1ltxeL7c7LnYLNvaY9/dwphgLcOGYnlCmRHLZLE6T53rLf06X272HDdbpaN1CmQLaU2SdltTWPPNOnWSLs1O2XpLv86Xmz1YR4qxh6rQwljaRyhQQi5ry0tqubFIOcTDbUu/zpebPWfrNdUKWUBJ1i62LGA5TP/H6AkRQ+RD+bXt5deXmz0Xm01Wf5kRRlyzZ2ntOtdaIPfecirZz/UZ7WNvfHi+2OwxU6v4k5xWl/2I5ilX9ZQr5QRT4jQJkieeafvYmx6ul5o9p16nEqT2DGIT/VTnuqaRrtUAnmNHthnlzDbNd3Jr+35Lv0pc9oG/4t/a0oVmHoEnCK35lGgV6tswO+QwdSq3fkbPfMfSGL7f1K8Sln0EplaOXMvsgDV4WBYjQm1pgEdk2MT/j+RMWPauqT9wuf3R1K8SlX0Epp6ea+XgZzn6P4GTNKjZ7+8ZqmfYJp3HGeX6XVP/haf6VaKyj8DUqdhojROkupItip5YmwqkaB6MD0qxnYEo75qavtfU9ipR2Udg6sbTozJDKHnVCvthBkui0FfHj0Zr1M70APBOVGavomTqv76lQx0Jg7WVS2fgPCbUUhg6xpRyjrG0Mx17vBWV2asImR+Bqd3AS/IYEEdNwGEQWEOE7Mc5YMtltDPiFm9FZfYqOuZHYOreOEsdEWZeyx/WUpdKHNfLbbH4g131TFTGW1GZvYqM+TGYesScScRfaa7AOgSK+n3eukfmwyhJOBOV8V5U9ioq5kdg6qZjthyWbdf0Ov8F1FQCkImUliVRPVN19O5Crr9g6o8GluGPHovOQM1zKo+9MzVPq3sCWzMqe4mqGKWnfgaLvruP6y+Y+qOBZT9+U8eeUaUx5J79rV7tPEVXQWFHv76lNcxn3up313H9BVN/NLDsx2/qkQJKX3J1Weu4Mq60yxJgmdaZTRnPjFF4dxvXXzD1RwPLfvymJs41zlZgGPa1PdPDskoR1ijKUjwBq+XQW502TM3ho4FlP35Tj4qtpiggfTVbdw/LCgeCwXlI8fi8xjMI5d1dXH/B1B8NLXsBU8/UV703JNUJXOOajeIXuCIO7himzTNc9N1VXH/B1B8NLfvxm7pRs+m3NZCusXWxdtDmh7xitx5q4zYOvdW6ZeqPhpb9+E2dGyXloKvDg4BxBH+rSwPrGD389tTazpQbvbuI6y+Y+qOhZT9+Uw8toQWpEHkuDXMiVEkCY4w5pI6R8hkG/u4err9g6o+Glv34TT2leJrV6qos87CsTlqr9QYYzxaa0jA781bLDi3jcGnZcyJmSYgxVRg5e7LVaa7VTGsufJ2efhVr88wFLju0jMOlZY+ZGim5NeuSLtuaJsyeV0/MMIr/bWtJlvOZqaOyQ8s8iLimfk7EbJmnX9sVk4H/W/YIHD1Ki9Ejc+uxHioNlh1axuHSsudMLSyxvhWUjQH8NoKSeEKwtUuTG456hoHLFi3DS8ueu8BLyajDj7G2Na6u+VU+xdPsMslGdE+IZ1bXyxYtw0vLnqv4jylQogo4tYAnNwY19QyWSyGV1sIhZUu2aBleWvacqXkUYjQIrdmqLVu7MlfVkY7upx09DD9T8S9btAwvLXvurQ4BSy7sprYEnEuHskbhqIUUVUts/VAEvkXL8NKy597qFmoY6gYuEYFr8GSLsYAK95nrKHLoAs9btAwvLXsOoehIfWR/nMsIwHE0qIIRRmtKsbaay5lTnbdoGV5a9txbbTJDWZtaDBcYLeoZdsxrtFXN1HPteEavzlu0DC8te46BG0r1SxxaFX+rp9tbE+e1imsmnQP7oTnweYuW4aVlzylb4rmVuKn7COsCbwIWJ/rTHYpUCWyH1jHlLVqGl5Y991ZLj2EawehpTZ9cm63XDq4acwhFh/nHzph6i5bFS8ueKyOcIb7ttM7V425eE6MrzQqha/IDbZHxTBlh3qJl8dKyx0xdqQ9ZE6xmCBFYpHoErhNIdXKXWls+A0bzFi2Ll5Y9F5atOaKV/XGWmddaazd1rhnG7BotWTs17j9v0bJ4adlzyVatJKTkeTXnP0690QqW68xtmHE/ZOotWhYvLXtQry5UgyaYa+Utp7z26PnRlhaHuwFimmcG1OkWLYuXlj1m6tRn5doQZqqebJUyYK0tB8FJPdTVy3PmrdYtWhYvLXvuAtdgZK0BBb+2ObUEOt+mRmuffSBROYNQdIuWxUvLnuvErHFIXKP9a+9uauMVlulaYR6155n40ERw3aJl8dKy5y7wmpKs4e+ia8yoqIBpN0jTT3nUSiWcQSi6RcvipWXPmTrHWUvmNeFIgNvoUFQjYKplBJxM/dAFvkXL6NKyx0wtOY5Z+wIn3IAtNI/Ae4MkVf3u7kUPJVu6Rcvo0rLHTG1NiJO/1WhpbWoZbyOiCbp5XJ4Q8xiHkq0tWkaXlj13gdMsPVkFVUFglgJa1KD00VtKPTGdaeTRLVpGl5Y9d6rjqD3wgFqSh2XF724bliAHCsRYOBzSq3WLltGlZc/l1aOHEDN63D1XaYKtCUcdYY5esBGuNVxHTG1btIwuLXsur0Y1zOvazjjWNFny890QhDl1weR52BkR07ZoGV1a9lwVivXQLBZgTcFNvZYlrq23ftZH6o0Gh0OneouW0aVlD1aMJh1S/QKv9Y2WEZSVbBWKsY06Zy9naJlt0TK6tOzBkn+bzYMv0BA9LPM4yC9wa6DVAtJcLR5nujtsi5bRpWWPmbplxaKhgAQU4OphWcUxIbbWrHgcToe209sWLeNLyx4zdQ7cKeAadrOmJsy1dcnWUsyQPDI3t304M+HItmgZX1r2mKk5j1CSCvS3uWUx6zJ6hqxKpXhYXvhMyb9t0TK+tOzBOvDpwXZXoDjnCsMH1FgqTCEOI1rRQ7uXbIuW8aVlz5URRk6ePU9PsXIEbrymJpQJ1QqP0bgwnRmQYVu0jC8te8zUijPUXAxGxTUUPBNUMYU4woxlzuaucGbRbdjCZXxx2XNdtz1zjuivc/V0mgkZTKhDZCyREnKtZxgKhi1expeXPReYRfWTK27hIgbci0CtaJBHEfEAXZAPLSsPW8CMLzB7rpdHIvY2A4S0+m5Z/blOrUNrOEKSwlxOnestYsaXmD0XhSOG3huDP9zF3+tpUHvIHopPKynHHA5ND8awhcz4IrPnkFmIUdcaBw5/UDLd1s3vcIupSem5+tV+yNZbzCxdZvZcLQoqt7XZuLzF4SwNSiwFwpw5eWjGQc/MD8awBc3ShWbPxWZdI1oMHnjXNSu6IVRqBE1tSsocKJ1JrzFsUbN0qdlz5zpRCXkkaKmthp61l77PuAbhCKVZSfRMjRmGLWyWLjZ7rhxFUwwhtLWTfrGUtdnByNPt2NEaTp7pDCHFsMXN0uVmzynXM2bqRpCxdOBaDUpuCpTJc+u0NuKekTMRt7hZutzsuXNtEolzWsb1OLyr3+Gzr/3GQZhGMBlnmjIRt7hZutzsMVvX1HsdfocLjwqMc/i5Hh1CmH6rj0B6qNcacYubpcvNnovDOSYPxAdgQj/XWiqUgBkSximds41Ds2URt7hZutzsQUmTFHPvUPtSr4OH4FoyQiut6libew7NO0Lc4mbpcrPnbN2jZm0CNFcLV8uyCsTXStQYssZYRz2UX+MWN5PLzZ7r9vBseoRugJUU2B9pKOKJF+Xc26gep4VTtt7iZnK52XNNXGqjF2GIeRiwlARWpcHEaKkrkcUz25gQt7iZXG72XF3K6BZKiCCz+nstnmmb9ABVRD06G5jCqdhsi5vJ5WbP1aUEqwPV1m41P9dFJmgIBnnmMmukJvVMcybiFjeTy82e42ZVLPpJhqS2hlGOAJZQwLLpiK2mIYfu8LjFzeRysydrC922ac2DX2t6iDMUXMPMKKOJYQh6iJvFLW4ml5s9l3NxL31SW6sx3dYtElSrCGNwbinkRnSo3ixucTO53Oy5GqSsnllbAKS3ZfUTwZp4uh1MCLHGamem4WDc4mZyudlztp6tjOJJVsQ1IyUMWnWkAolaLCnmSnaIm8UtbiaXmz1Yq6D+LrcMHVdsVtzWumYVFp3Ecc7u0dohW29xs3y52WO2ljFqTz1ByGv+f+sDrJYE0lvlNkLvdKjeLG5xs3y52XN3eEQM0d9raThXzbDnXCUkP+HTilILo56Kw7e4Wb7c7Dlbjzhz8rBM+hqesdYAWAgCkbiF4G82HhpKiXGLm+XLzR7Urweqx9oQ2NMtri1CMX+5G/fGTZSrndnMhHGLm+XLzZ7kZkHI4/A82tqYWcXz68FAWWePnn2xHorNaIub5cvNntM004hUYgIMLa1KYQ/B/f6GzmGSjtb7KZ2LtrhZvtzsuR4fN6gHQLIqjyqwSYXSewPyN9xMZ8B8ZoAG0hY3y5ebPVdbWHNqHnKDyOrdq5nB1gL7uIBZmtYnHorDaYub5cvNHuwFYK2jdxh5sZRWGyjlAjS4ero1KeKh/Jq2uFm+3Ow5bjZwjFUuHDmZ59cyQM2v9LjqhS3lPsOpc73FzfRys8dsnbM0rqoQpqwpSKGCSh8QKCdLTWY8tN8DaYub6eVmD2ofNrCwv9Jh+HudqIONYjAZuWCXMvOhXnva4mZ6udlztuYxVWOF1pamuWaS2qoe1mSWrHKVQ2sfkLa4mV5u9lytgngenUwB45t+3SMU0QxSs/+GzNDaod492uJmernZc4w0TuROBKnXNfMqdFBMCNb9oY6tlD4PxeG8xc30crMHewGqh9wzAo6AwDMj6CpOkSFUS7Wh4RAP5y1uppebPZdzaUWtPcCcedWHo4K1GgBbilmxIZVD7zVvcTO93Ow57UMl0VK3jN72HzeCkiWucvGCc1CJp2Iz3uJmernZc7aOfnB7iJBnN7d1z2sdl4CxH/RQSyQ6lHPxFjfTy82e6/sYs7W12UPaGnJmgcBqJ5hJQ824xi4cisN5i5vZ5WbP5Vy5Gc4YIeYQ/FyXAtp7gTAS5TEiC5+6w7e4mV1u9mDvngdmQxNUW7WFKTVPt7onXnlSXcVJk06d6y1uZpebPWbrECN7KB4gmJ/mlW2DshaQpIUYR/Vn/JCtt7iZXW72XK3CKjwpY803awJcLIC2tgZpjJR6t9rwUK0Cb3Ezu9zsufcaVZkiQ8O0eve6p1vNJginMAPH2OahOzxtcTO73OzBOLxZkRmguWWBEQeUVBMEzqUlf8l5nLL1Fjezy82e06+VJXYNENuKw0etoNgyiLSgw29ykUP5ddriZna52XMsBWf2sCzCFE+tuUuHWodbvWeiUsKkcmiGRtriZna52XN3eKx+WasCloJ+rrOnWxLJ3+uoJH2NSDpUH562uJldbvbcuV47U2slj82Kv9fMCUolv8gDxZ6Lauyn7vAdbpbC5WYP1hZazloClDUCyVNthjIlAY2iJgVDOKVzpR1ulsLlZs/l155yeRhmgPZWq1AGaBwIM7beWg3+8UO1hWmHm6VwudlzcXgYNVot0KivnU2rd6+2AlRj5DlijXKoViHtcLMULjd7rheg5pZ7SiCY3dbr0S65RgiVmhYSKodWX2Pa4WYpXG72mK2pYZp9Bpi9rx0Qnn1p1tV/jTFJKDPlQ7aWHW6WwuVmT/ZzTcQeYOQ1K342Aw/D1/zwnMscleKp2Ex2uFkKl5s9p3Nxzn6iDTKyx2Y2C6xqYYi5dk++QjY+xFJkh5ulcLnZc7b2IBznWqqoHoLzarPXGetq1pyD+pjKh1iK7HCzFC43e7D/ukqj4sZtbbGUoKDMAlyxqGJpVg/F4bLDzVK43Oy5c10mMVcFaUzA/jqDcRbAyNYo1Uh8aG6hbHEzvNzsMVsL8mgtTyCRNRsnCtgwg8KJWsFZw6m9e7LFzfBys+d69yiOTJ5fDyNbsdmajZPXfi4aXZa4PQ/NS5EtboaXmz1XlxIkMflTHa13YMwBSlltm4F61E7nuJlscTO83OzB93q0WNMA06VzrcZc7VJh5rVdcdRqcmj2rGxxM7zc7DlGOrrf1b0udWusHYsCpQYBIr/cm0yOeuhc5y1uhpebPZdzJbJUS/OIbO1E1rZ690oGzMXzL6y0diGesfUWN8PLzR6ztTUhna2BYs9+rkOEopWAOLZeKXY8NfMqb3EzvNzsuXMdcreZyOPwWt3WtFo0x1qWWygE44Z6KL/OW9wMLzd7Lr/uMU2xtAYf+R1uK0rDQtD9Yi89Til2aK5C3uJmeLnZg+e60OwkEBvPP8yyK9VTsKQY3khKb4fy67zFzeLlZo/ZupBf1TI6rIU+wGG12ZP4lT6m1RhmGXpon2be4mbxcrMHuVng1tlgkuQ1Uxqh1lSAFCdrkdlP7b/OW9wsXm72YP/15KI9Qiqma//10rmGgOSKrIwzl1Nx+BY3i5ebPWZrRg4tBQF/txk4+W1eaVS/wzXGnGWMcCo22+Jm8XKz595rrrmGSJAru60zznWHdz/hrchoIYx06FzrFjeLl5s9x8ODZuE4IZh4zhWrQh1zQk5DEQM1roficN3iZvFyswfjcOXYOULENcuOYlkzKhN0ah60zYVID/UC6BY3i5ebPcdIB6fc3NZ1Pdqc/XDr2wa+FnujZK2e6r/WLW4WLzd7sN4sst/eFZDacAv7e600A4wkKUTOs9VDOZducbN4udlzPT6SSoq1AKY1txCxgPW0hohTnRpSmqf0a32Hm8XvtTV9NPl1+PHbuhX1a9oPck1+h/Nk0NTd1tqZuw5BOaR9qGzZ+qPJr3/8tm5VWTkhtDHXjsXVkytBwQS5BD/dJocYqW7xcLr59XOMNCQl8bAM2TMtxmqeX/cK1G3kHvvseKjHR7d4ON38+jFbp0px4FSQaGuPT1xzkPzRDtFmYQxMdIalvENS0vdYmpB+gPLRvvrcjfN5ef8rjS/Gb/2H/qvxzZ8a8M9/8J9/+fU35cs2PmS7P37Mv+nuf8Vf/v0vfvVffvmff/6zf/yHv/+nX/z8F//pA6/Q+la/90v+8dv6+kP/sW8/9n0u9vY5f+ZM9qHvYH0P3361D33sq/GF/yT/6/hZ+WJ82ctX//Dtf/h3c349vvm7T8Hj5/7PX739tH/95pX+Db0PUr/7au3br/JB73//MzCskRl/5Y/89U/43tP24R+SfviH9L2n7g8f+p4f0wfs/T1W/e4D7oXvOfMH3Ha3FXPMEnPuEHUm4MAD6kwVVgtPxmKphzPX9DtH90Of/+3R/QGB9j26B44u3aP70R7dlFvMaysmp7mqvCOvYe8K0XTNAZeq7QzpfOfo5u8/uj8gb7pH98DRjffofrRHlyRjm2lC9HMK3Hv4QwFJSz0NSjhTOSNIvXN0P/Dz/OPR/QFp8D26B44u3qP70R7dEYNVlUUzUIF1jQ8UC4ADtRdlyocY1jtH9wNO9weqQT9ki+mLHt2Y3l8k+92n/U1Ob7iH96M9vEGCtZQSNBzRs92sYKkapJrmtNS05jMFXu8cXgzff3pvuvuvfXrv0/vxnt6uWJWSQB9pjX6MCFbqgCQ0Yg2UKZ1pdX339H4At//x9N6M91/79N6c9+M9vRpiLeiBMxGGVdTxNpoZga0Kh9qU9EwBz7un93t1fvohu6Pv6T1yei9s/nhPb5yJY+0TkFZrRMUONZYAXWKq2kKu6czo/HdP7/eq+fRDtoHf03vk9F6V92M5vZ/95Pf+y//5hT/7Tfn6Z78pX/5f4+ufzvLF1+Ozn7zzO9991udf/+zb/8A/fFnqF6P/8ZP//APf/Zkvytff/NOYflx/8+vPfzt+GkNkWIP45ddI/57w32P4dyxRMdj/ucpL/vSzv/syX//md//tZ7/78hv/a//c//nV16MtP/ru2/3ej//hK/zxp/Cr34zxzXvFLesP/8nvrj/02U/ePvWn/x+Oy/HJC9gDAA==</AdaptiveCompressedXml>
</file>

<file path=customXml/item17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/j9AehfhDmGeXaGGn/3Rzevf/0PZnN1fWvL65X2zLiq/LvepNCc/b35u4E7tb79xSuFjGm1d3h6HvvUj8x/f7A9qOPHx0f105bP4pVPY/91IhHH+E5HrH9W86VEeez+tvfnY3+9iql7cGJ6s2c7l1tfjSf7R69/D969/pSxawAAA==</AdaptiveCompressedXml>
</file>

<file path=customXml/item18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19.xml><?xml version="1.0" encoding="utf-8"?>
<AdaptiveCompressedXml>H4sIAAAAAAAEAO2b227bRhCG7wv0HQTdT7TnQ6A4CNygNRA4QZyr3u1hNhYqS4aoJM3bd0grtmyTUROEPdh7Y4Pc4e7P0f/tgVzOn/95sZx8xE2zWK+eTfkTNn1+9PNP87NzxO3kJNMpp1CVrEBqq0EJG8EzriBmo0QwLGQnp5PTcIHPpm/eP5nYKV0/mcybtoZfsCxWiy3V3XRn6fwGL9eb7dnt0l0hFV+Gzba5PryOf0OnOznIYzC6MEimRFAMEwRVEiSlBBfZlKLMdO96quHVOoVbjezOL/Jk+/mSZJvpZHa3MOFy+SLnDTbNZLP+9GzqppO0Xn64oCyxnvg/8PMRn8/af7can/W2Pk+bxRY3i3C3GlziBa62Z5T8kMMlxbQ3LaZ34lr1q2YbVgnvleyVkeLc/iwvTs9ev/nt5PjVyxdvT09Of+X3b6CVOljlF1lNX2O7ssmChBpu70vtotpMTyhssf38rku6mO4Or0wm+yS1onbV98gdEHVdQEm881v0ZH0+uzHYV2xHXsdgkwUmjAWlUwGPzELCwGIu3IWYRrGdP2w78ehtx63o0dqF/c99R72vtFkbyNYn6u64h+ikg6hicpwpnmUexXecHTaefPTGM9w/TN+ZILTjztGAr2nUjyaBQ3JgiYzFIiXzVo3jO37Yd6r6jruH6TuuEhoMbS8XyXxoA3gjOfCoXdY8c8b4OL4Th32nq+8Ef5i+05I6uuQ9GJZpnPWIEJhQNL+zRmfPgrB2HN/Jw74z1XeCPUzfRW1ctEaC4CmAUiyDE4qBkZq6wWQQ7xL3g3y3N73rSVFnO1tt993LCvWttuussaTUfsTjsMRVDpuXOyXrUhrcdj9Z/rDpst+22TXEzIDAtKvkJPeW346gUZWRi79+yeGAbadqqL17KXP9OWpbGqypxao3S//2vMWUklTi4AVGmjQnBd4jTZoLL9FzwYvGsTnu8VzHsasciyFMKscDSXmkHCcppAsugrOR5oHBIkQRA5iMlo54jGb08VgPcOwrx0JWjm+0V44HOZbeoNfOQMbCQZlswXMpgCfrJUsiSO3H5rgvvntNxB49yNwKVUm+0V5JHiQZgwwoMq2LZS6gkiWSFStgStQEd5YxjPNkZo9kO0RyfeNrKsj72ivIgyAby4PQDEHbSCAXHcE7wWiJHEXKPhanxNgg9+TzCuT6Dp2G5O/du1FJPpyyh0QyYVx4+1YucCVAeSPAm2TBKsXbHQmR2dEn136I5LopgUiuj7v2tFeSB0kuWtDa2FkIrEhQ2RiI1tCYTBNuyY3RpoxOcvvmvR/lus+DUNYV5RvtFeVBlGmVbJxnHoQPhHIJhLKwCVj2mkkbZBFhdJSHdjDYuoVBcVbn13vaK8qDKFubtE2MAWMhgRLSQCgFIWBSSYbohWOjo9wDwhXKdVsIofy92y8ryodT9pBQ5pELFCYBDcUKFEoEF4ICqUIRGX3GNPq+ED64wavuDGlB+QZ67nmVCBmBaBB9ooYetFek/1GklTSyKMygnGKgkpEQtKZDyTLNsTMvXI6CNLc3TA+ume3jfJJdibpp6QcQ9Z/oJfcVCCP139770+usrzU2Zgcyn93+pHl+Hprj87B6j81RCcsG57O9M9dRi+Z418DLVYhLzF+C7xdcX7MMzfYtFuoxzt8tLvBIMEFrCA1CvOPuqVRPlXuinXVa8N/ns7vR19U05+tPx+vVlm77hP5uGkxXX3DvFAyWX9XwJQt9n3i3F9/7LHw+60KP/gLySJCDjD4AAA==</AdaptiveCompressedXml>
</file>

<file path=customXml/item2.xml><?xml version="1.0" encoding="utf-8"?>
<AdaptiveCompressedXml>H4sIAAAAAAAEAO1dW48btxV+L9D/sNin9uFkyUPykAwUB4FjtAYCN4jTl77xGgtd7xqSci3638uR1+td7Sg7W8yRJvK8JF7NiDwiP37nSnLx5S9vL89+Kqv18vrqi3P5mTj/8tmf/7R4/aaUzdnL/MU55uptyQKy0hp0wQRRVgmFIhFGlX3Q52evwtvyxfm3P3x2ps7+gn89b22cnS3WXStfl7q8Wm5a++vtp+3zVXl3vdq8vv/05mF7/C6sNuvbP2/f/7Z9vBVJaEslqQySsDaRogBvI0H1JStrtBI1nN/5fmvhm+sU7nVy8/kyn21+fddEp/Ozi92HqVxefpXzqqzXZ6vrn9vwtF+ari9/fNuGSvR84d/l12dycdH9717vF73dL9JquSmrZdhtplyWt+Vq87rNQMjhXXtnOxHnO+914l+tN+EqlQdP7jxrEudubr569fof3/795fNvXnz13auXr/4mH/6ATtS9TX4Qa93X2c2zs2UnqLNkHgq7fa8b7LP24nLz6/fbce+VopPjpsUeCffIcfugjdvO8PcM9OLiI6h+B2oVTQnBVxDZS9DZRHBJJVDoA6EWkdDzQM09DjWcoeassScCteil9TITBEwBtHQeYggGhEtB6+hNqkxQ849DTc1Qa1BTJwI1L31CMha8xAhakQNfc4ZcjFLCkKaCLFBD8TjU9Aw1Z/WpsJrPmYRXAoInAbrBDEKJCigqSpWEcV6wQE3h41AzM9SaCc2GtAd9WXciqE4N1MJaCyTJg9amQkiUAaVCE0wRQkoeVNvHUU0zqiXx8efDvuhQfUnSQ7vy015ARigK3hrAUFwzdmOzRWJTEMJlg1G6WpXjWUADjF07L6BGaydC1THLbJJ2kJIpDWlBgc/Y/lVjs4BDQh0TC9L0AFvXzUiTVpwI0lIqVUWNoEVupi6WLlKqPIigyFcdo3U8DryWjyPNz0iTVp4I0qSQOQttwKMMnf/uIVppGsUV47TK0gke7akHOFVSzFCT9oBelTsVAiVbMGbtQYViQHuSEHVOYHVDu2sAj0xelR6S15kTOw3Wg/2PEYIFpxJtdVEnhxYh1ppBa2vBlUbZNpIl19we64kH1gNySHJOIjWo8Xnwh4WadrUZoM5Dsa4xqBIZQsUIJZtSnS1EXvNAbYBbLeckUoPaqQT2jc0yCmWAoqPm7VTT+K15O5Iqlmxz5/TwRHAG+NVyTiKhpFNxd2L1zccxBdCqLlgYmmNds4YqjIpJNZ+7MgULh9iFcxIJnxCXnjjUCFNIzSSDlLHZaokIfMgOVBaYSfmMxBMtVGYA1ObMToPaqZSWuaqdo+TAG6dAi+bt+qokkEk2YpE6a8UDtSFuwZwDaVDjS1c/tAtPJd8iiyrYvBDoeBR0TBW8Dc0uFJXI5Ry9KzwuCA2A9ZxwQen47MKHfZ1KEEdFEUy0AmSkAJo0QTBUm2EQvGwPKSim2OSAig85Z3cag56KYWBqTUpUASgSgjZdzbmREUIIygcjishM7o4aUHM+Z3eaYXAqrJYrlorGgy+uK4kIFaJuujvmJHQxsZKoPDXnA4I4OGdckNTJFJ07HaKMUkDNodvfIAJ43RXi+BS1syorYtq1NaA8Auc0SMOaP5WIodPSZNIVMNguk+wTRK8TpOCtRVcCGR5ewyFYm/Mg3WaaU8FaLJ6clAjKaQFaqwTNI2ieAWI1JUjUnmkzzRBzbU6EdFg7FdegxqZDvcvgvfXQFGpp/6ICUcogo7Bkd7dYjKVDB4Sncc6EdFufDxddaZ2dinEYikVfpQQkbMD2OkJUicAk3YXHhVSBxzjEAeEVnPMuKM2ppPhQZqpCGihyy6E+g8sqQqZio8KcBZe+HlA8i3PeBT2qU6E1ykrE0nxeW2vzQ4K24LHzfrNyKVThsuMp/cMh+npOhnRYO5WCLCpONv6SkLRQoBu7QXBYQVQqUitdPfKULsghKnTOUKA3J7MBxWSjyRJBTUWDFilAqNpB1d7WBjapNRPWBiR51ZyiaFg7mQ2cQlvTLDYPwdcIWhcFAYODhNmF6kkgl2swoPpPzTmKjtdOxV5DbYwSJUIyOTdei7k7gyk3XsuyUBJVKB577U46DPdBbU5RcJ5/sNMV7e6g3N9Vm7D3f27Ln5z5P3pelcs2iz+V5+GyXOWwenEjyXWt67LZwiP/uNpOdNfn+z2g+zatpJtGXube5/ffkEI0dfnIVx5/YbOVal9/D4bM9Y9R19Pelrol3DtKR+aMiDJUaRWoEARo4w34YBKYLEwpruknpiMC73CG3scZc6rpkJyhBu/EnTnjk+aM7IQTSVZIKeX3+WlXqIKhZoFEdNZKw80ZPZh7zxlzyvCQnCEPyRn3fqTd1UusXc90ddvTH46uSjLOJ1fBC7SgqyrgQqhADk0Vsbq4m2Efn6763t/S1Zx1PihdDQ5hzpzxaXOGsYo6myZn6xpnyOYWKU+gmu2jMSKiztycYfdxxpzQPyhnDA4PzpzxSXNGbJxQChIE6wRomRMEjBo0WV8TusYaPKH+O5wh98Zf59IMZtJ4bOnKeelOduk2T6DYUggsxQDaWg9OJg8+pRoDUiie3UVQ+1buXOhyQHWvn3B28KzvP2nSKLo7U6WrwvQZQWtZIMYSIEgfdfHFVH7SkHtZYy5ZGuzrc2j7eeFOd+HaFLtjhiNk3R1pmW1buDpoCDFnF50XrrDnPHvG8/39QXP5l37C0TVjZxWO6yLMpDFd0hC5Bl+7w0l1d2IkYQDX1cY7WUXMgVRguonhDmn0YO49acx1fNIetHxhJo2Pss+ksZc0lFdFJIyA1jcXoXkL4Kor0OUPhMlktGGvyJQ9a+49a8wlmeiHX381s8bMGgeqrypVeswKSlGNNaoWEIxKQFEblckpq/gTCXsvOJ2LMrXWh2SNeSnf9vSHW8pBovNOIKQQK2jtI7gYCvhsTfQhiZx4jvKxj2/J0E8olbwMsVzuNrIpv2ye/Uf8t81L96+dp9uvfF3q8mrZtXcjfAPrvSW/XVA9lvt+0AwEzB6wLC525Nr5+bs/dOiWwlByKbXNM3bH6FhJEJVNgCK4IFW2KkXued4bC9ZPKDKbJ/qRG6FrQuGVglq8BB1dgJBJgAwYSlLJ1sATO7xz/MJeg/4JhUGTnueeAeGd58XFu/bnR42weBPWz9+Eqx/K+lkNl+uyuLjzye1by/XzG83w4irEy5I/vPzwwe13+nTJIHtony30dDtojw20z/65tQhe3LWBvOizMZ5kPQxa4B9b6NPoe7T5Ii/X23F/8YSfZMQkftK+AXdTls7ISUuHk5ZOTVo6PWnpbFsWPYGUyYhH0xbPTls8P2nxGvQmLZ6ctng4bfHUtMXTUxZP+sZ7PceWTkQ846atNdy0ec9Pm/f8pIlFejvppeGnrTX8pGlZejftyZ201jDeTFu8SRvz0vtpY2/avoaftkngJ20SoFBTxh6JSY8eyUkbVCQnbRKQmPTKJTFp3iMxaaWGAqdNLJO2WEhM2t4jMWljHoWcNvYm7eeSmLTWaGM37cmdtEkg/aRpWfpJm6Oyc8OnLJ6Zinh3qy6V8T0nsQwqHtlXXnm/fdv7o8dr3+zebjVy+67v8qYR2yfVV6E74vi4fWVDY41/z87+UeXnxadxfQphzPb78vxjtt9zWcmo7fOuL+OZx3/3uIDR22eeX888v557fnn5gSQvfkhx8z8vv5HiHZ/eyw3HlJ949Rf13Zc4avvM+LTc7fPyJzHbb6R57SsrmPGvefFvex3iccf/bLn+51UKm/LD9Wr5W2kfb1Y/Ft5uDa/aJM3sNiFv+51bc4RpMY7bGmNejX3nlo6qrZnZdveuotHbZ2ZzxWxNam5rhrd921tVPmb7vLRqma15K3nxaZF3/faexzKy2jmGtrbMtGSZrQHmIBgxB/HIMdPe7vXZI7dvJTct8c6vRe5lzax2kJm2kRk/yKw2mYNIljmJYJmDVJY5SNUlWQ6v1njn3DneOXfMOsExJ3Ycc2LHMbuyXvDOb9f+USIAzFTF7ME55nifY572Ll55hGm3gjuNy52m4bYwucswjuLYddUZRyEZZnu97yboUcOY3EH/o03LMbpl9j577wUftX1u+ZmD2twpJuYSM2IOqhJzUJW4U5THYRMS3JUlzEE3ybys++7lHHn8jzHtu9dgj94+M6yYY2XEnOIg5hQHMcf6iDnWSsyxVmKuDCDJrO24Y63cniBzrqHjt2PQKjJnRpm1tWXW1pZbmyIzrPA4RtruLfBjt6+5y9e45WdmW81dB8dsLRlmbW2Yl7VhtmYMszVguNcXs7VqjqNNd2+gGb197mXHPS10lGkh5tVIzNqCmNm8747AUdtnhq1l1haWWVtYZnxa7s0uzLRHR8lZW+6cNXOpgmUuVbDMpRzd+B9j2pldMovcVYXcxc72GNPimNNVjjld1aUjj5Iu4c4pM+su5o3uxLxRnJg3WhPzRmt7APwcg+S5s3DM+/c7+Y8ybMyrhdkkImaTiJiPtbDHyRJY7uQQs6VNzJYqMZ/2QsynsRBz4RwxF7YR9/5f5tOyiPk0mW79Hsn2PEpOkxfNjrnwzHEXnjHvJu3G/xjbbg7Q5+Lidy7Du/3K3Utvey68XVyG9ea7Uldl/eb75dvyrDuYF4QFJb6X+nMtP0f3mVfaOeX+1V26eP/t22bWb65/fn59tWk9vmz/Xa1L6u5svL1lce/z2xbeLHMuVx8utbz3W/pvury9ZvPB9ai/ewH2znGFvfdojtujlCN0qR/vEs3HPsVhupT24F0iPqXLxUU/rj7cFvr6TSmbnTtGO7Te+7T70uJi++qz/wGf41zcm/oAAA==</AdaptiveCompressedXml>
</file>

<file path=customXml/item20.xml><?xml version="1.0" encoding="utf-8"?>
<AdaptiveCompressedXml>H4sIAAAAAAAEAO1dbW8bNxL+fsD9B8Hfp+bwdVg4LoI0uAtQ5IImn+7b8O1inGIHktI2ONx/v1lHcW1ZW6/bbLSnLgzI2iWXy+Uzz7yQw9XZd7+8Wy5+qqv1xdXlkxP8Rp18d/7Xv5y9flvrZvGiyCnEnIxSgMwJbPEGKFYHjakUajk0W04WL/ldfXLyfU2bxasPy+WJtLFYnK27Vr6v7eLyYiPtr6/PyvlVfX+12ry+W7otlOL3vNqsbw5v6r+S09ddUmwtkw2ApSHYZg2k5j0wIbGWP2/Kya3rpYUfrjLfucn2/EVZbD6+l677k8XpbmGuy+XTUlZ1vV6srn5+chJPFvlq+eGdjJTaU//f9eO5i2en3f87dz/de/uzvLrY1NUF77ZTl/Vdvdy8FgS48Hup0z21Ptmp13X/cr3hy1zvldwqky4XecBXT1++/serv7949sPzpz++fPHyb/r+E3Rd7W3yc7fW+262LVtcSEdNdOF+X6+rdWO9kHoXm49vrocd93Wi68a2wT0d7OnGTYEM287o7xnns9NfZeo3JI0iehM0Q1WawKJjYO8V1OyNxpbYlTSKpKF6WNSCnkUtOjoSUUNPqmlDQL4WsC4rIGubKDVra7XYMtdxRA0HiBrNohZdPBJRaypjytzAteTB5mogWhG6Wpq1ReViPY8ianqAVkM/W1AdtR8qa/Zke9g9oVfusaK3K+ak9NHIeUylOfagk7ZivXMRlRoimGRzqkZlVdw4cj5ApWJQs5xHPdhTnOW8V86LIWscB1BeiZxTsSLnqKC4yi0F1AHDOHKuh8i5+dPL+bjCds9RocE+8R8l1deV82xMboFZ5LyJ30JsgFLOQI1rqiyxfxrHb7nltoQeMbd/eiHXTpmhchd/h4yv6lIG86f6jJf1svDq+fbeV62t6+YapPJhdT3e3U2uYyrV50blbSMvyt7yuzVQKbHVD1zycIXNda/67ndvjGj/GHV36m2pI9LeUTowc702KRd2YFyKYDl2wa3OEFlx1SkQUhybuXvG85OBsrOBOjR3cebuZLnblMekvQY2lsBGUyAFcTGVYs0KSUczjnd5i7t7ZG7L3dnuHpq7eubuZLnLnFmTMdCcGF/bagTSVYM3yuTSUqxIY3MXeyND62byHpi8ZibvZMlrU8vKeyNecqxgs03AzsphqIG9U9qmPDp598xGbMnrZ/IemLx2Ju90yRucMyZmICKJeH1zkJSvEJxR2WUVghsnc+AWefdM533irpu5e2juwuw2T5e86LUQVnnwWmuwiiska8UGV2N9VMYaY8cm7776n8gbZvIemrzzfNV0ySscNV7VAoiqQJfQApEigmsm2pjQuTz6fJXtTW6Zc/YOTt455p0ueUkbVSoHSBoZbPIeqMk3l2v0MdaEbMYmr+kl7zxfdXDyzjHvdMlblGvReSV+spMPZwOwaQgGGyqnQ+Fd4flC5HVD3OZHpJUuOdXlbiub+svm/D/qvwJM922n9PqSXzezbHsvWuUOy685pPaQvR/rYbTqkZaz051+7Tz+7oMO1dLWtBpNBO+YwDaTIZlCELu8SiSsXo0zueGGTG48Ild9BvqBtV/UnlWVyNez+NK1EiTVHBiKJRSDkUbKoHUPZ1zRjPMXw9lWU4vPUZR2B3YRiCMGDRxT8S5EbGGcdUI/AOdjUdx7Tf3XxdlYsllZhuKrE5wDQsqhQcmqkfOdJm+j4Bwexjk+Ih9+0jiLI3l4pHNAQbc0CZ+cEfWtGBKKnS5FN3YU0KdxpjBv7ZHdE4V8QhqPBenD46yNbRqJwaSEYHWzQFrUN1XSXpcuU2ucvdC3d6j2Av2I2a4Z6AfWJNCwzsVAIbJip1EBZyoQQ2mmYqpppGyA2/tDe4F+RArtDPQDOVtUg0GTQGsUn9uLzx2bdZA9h1YQa8k4ts/dnyv9iMWnSQM9AafbK6quCrKUszjdzEqMdYpQqscUUyI7/nRJf2LtHF19uegqYDSioMHE0u1bqqHbt8QQlFdaa6ebUmMD/RtZmMcSX00A6VZbCSYRSIwlRpq7HcfVFGCtKoZkotbjI92bsueOJcKaANJsuyUp6pB2ASz6CERKdYfMIUkhjaO8/QAr7Y4lwJrAlImP1anCCJiKBmtEgyeVCYrOOrnCrEeaAvUDrLQ7lgBrAkAXUddiixFaawZsKxFiyRaKcrawiy7FcWZM/BAr7Y4lwpoA0olLzLZlSEF3urswJPIEIeRmcmqocJzlKz/ISj9iS9uM9EMLlYUoUATTXAIbXbciHeVbRdHkga3Ofmykexcq/bG4YxMA2hqimKhCc57FShux0tgKYI7aea0L5dEXsHpTD/zsjn25FSymyqoFKJQKWC26mxEV+EAuOZt1zeO8Js8Nye48FiM9gQCrexUdpqDABgmgrUkMsZETtF3Q5GqtUY/N6H6gZxv9xYBWXiIoZwhqrE2AFq2dWFdwKolXZlQSj2hsRvenfD5ip9SkgZ4Ao5PGaAoZ8L7bS1NYQzLoQbcuPdBqJhxnqdIPAfpYFjYmwOjgSrdO1aWJcexeGR6A2CmIJot9dsmzH2mp8uGVSvTHsrCxZ0S+NtBOIRm0BaJjMdQqBIixGsjBSGyFOgQaxxnTA5IPMEzG7d6X3v8IpIe8pe/rAl8jYfCOQOWI4qEJzVNpHlws0WoMEmiP45zpIRR/zIvRZ+A/nxkGfLDeapchk+7WrAsBW2WBUImjFpMveaRXR+shwE/GLf8/B/7s9O5vcJy95fWzt3z5r7o+b7xc17PTW2dual2sn203jzy/5LSs5XPl+wU31yx5vfmxNkH67ZuLd/VcK21BRUD/Bs23Br9F9Y31WgQs/rPr/d3aN82s3179/OzqciPD9kI+V+uau4e/6W5v+acWPo/Cvt8k6S6+9zsmZ6fXVc//B65tANRBZQAA</AdaptiveCompressedXml>
</file>

<file path=customXml/item2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6a0b0f5-ab3f-4382-8730-459fb424e421" xsi:nil="true"/>
    <_ip_UnifiedCompliancePolicyProperties xmlns="http://schemas.microsoft.com/sharepoint/v3" xsi:nil="true"/>
    <lcf76f155ced4ddcb4097134ff3c332f xmlns="aa795d4c-00d3-4b72-b4c3-00d38e2a4c5c">
      <Terms xmlns="http://schemas.microsoft.com/office/infopath/2007/PartnerControls"/>
    </lcf76f155ced4ddcb4097134ff3c332f>
    <_dlc_DocId xmlns="c414f0d9-66e3-4336-a8a2-dc380f7cd247">ZF2YJTPC3M6R-1169042642-86309</_dlc_DocId>
    <_dlc_DocIdUrl xmlns="c414f0d9-66e3-4336-a8a2-dc380f7cd247">
      <Url>https://ohiodas.sharepoint.com/sites/OSS_Staff/_layouts/15/DocIdRedir.aspx?ID=ZF2YJTPC3M6R-1169042642-86309</Url>
      <Description>ZF2YJTPC3M6R-1169042642-86309</Description>
    </_dlc_DocIdUrl>
  </documentManagement>
</p:properties>
</file>

<file path=customXml/item22.xml><?xml version="1.0" encoding="utf-8"?>
<AdaptiveCompressedXml>H4sIAAAAAAAEAO2d328cN5LH3w+4/0Hwe8UsslhkLRQvAm9wZ2CRCzZ5ujf+KK6FU+xAUrIbHO5/P3LsKLKsGXWCMPC2+CJ7pnu6OZxPFVn8VhfP//zP7y7PftSr64u3bz5/hp+ZZ39+8e//dv7Na9Wbs1e1vxVJqVUC54MHsiGDGCTIlckmNqlG9+zsq/Sdfv7s679/dhae9c+fnZ1fjyv8RdvFm4ubfu3rw7v9/Sv9/u3VzTcfHn1/sB/+Pl3dXN++vD3/6/72oTmKObFvBgq3DGS0QKJWoBBZtJVbI3525/P9Cn99W9IHN3n//kU9u/np+95sfnb2/P7BopeXX9R6pdfXZ1dv//H5s/jsrLy9/OG73kvmgfP/R396gefPxz8f3Pz5g3c/L1cXN3p1ke5fRi/1O31z803v/FTT9/2c8aXts3vnjda/ub5Jb4p+dOTOsd7iOn6WL7765r++/s9XL//65Rd/++rVV/9hP/4Co6lHL/lzs64futn7Y2cXvaGM4eOmHs4aPX3WT7u4+enbQ6f3Nrx7+Q4y91CTRqPeX/6B5h5p1O2B3on3fosHev38+S+AncCus64plADGcgDypYGoCVA0mVwbxpTLFOzkcezsk8cOg32grYfT/sW5697XheoZapDS3R0K5OgiZMoloiGsrk7hDs3j4LknDx6j7JM7TtZHjLEP+L6P+pkLRO0EtmxMbs4ZCTSHO3ycO1rcYdwnd0hFWdPwcrnDpyGBsEPA7GP1WNEYnMOdfZw7v7izuE/uvOuOrogAm9rHWVGFZCz1+V1gX8UkG8Ic7tzj3PHizpp9cpc9xxzYgcWSgMhUiJYMsPPdDRZWvW9xvxN3d6Z3D3TRAbuwsPvNYQX9WuwOaFz2rv1RX6ZLfVPT1ZfvW/K2tWu9Ofxk9YerQ++Pex5uZPhIA8v7i7yqDx7/8Iw+qppO8emPPH7CzaFVx+73UZfFh/to3OnolYZZPdhLj/2U1hu39beUT9tnILdWqCCI1dwn6IVARPsEvWHLghab19k+4wG+Dz4jLp9hj5nk8hlHOmX5jAcP/J4+ozjrYooZYsh9fpuCQrY5AVcN/RXmzNPnGf6Iz5DlM+xmzpbPWD7jD/IZTljFR4aqDYG4BhB0FrAEcabY5LzM9hkPnX+Q2syTdxoYLP2BXuNDf/VbZb7lrx7vsuWvfpu/0uSS2lohutqASuj+ikwDbtl3F1ZdTnPW8O74q3DMX63cAP5D3dVyGrd3Wk7jhNPggKl/HQUfcncazWeQaA3Elm2pklskO9tpPPDbvXMaK7OjT3LWVONO25fX+CS8RncZDYcunZAskLAF4RIgEOHIyckmTA+NHuiid15jpeV0r7EWYe+0fXmNT8JrNG+JawyQTHNAlRly4D7X6EGLQ2bPbbrXwAeM7p3bWFlV3W345TZ+aftyG5+E23BJOYoRsJK622ipuw0bCpgq/UuG5JpN093GsdyksJKTCM2KUe60fbmNT8JthFB8KMaAMakAWceQWlNIWqi4lMVGM91t4DG3sZLLutv4rUncy2083mXLbfzWJz9qipQJNNg+25DmIfW4BVxikczep+Cnu41jKanoSJ7m8sYy39s7LfM9Zb5GqrBxILV08y2uQM7EQCoZXXBMdXpyKB7L9EJy8Wk+RLPM9/ZOy3xPmG/pP1fNXKG5iEBeEWKKDqo6wlRtIJ1jvnceQzo2ZxeJv2KN8DJlvbx/mRv9582L/zX/1ykY/7t39PCRX4pCvG9+N40PrPzwkz/wONBxRD+m4IEuOYrm+fN77br39e9/0a3hWf+dMZkMib0CoevzrJJ6eJaSKiNZinPmWfHxJ3/QIa2s3B25lVQNB0KEgqEAsTcQNScwTlS0IvrQZsN27JGRDptf2Zw7gi17coFcgyIlAjmfQDw2ULLNtUTV1DgbtqMz0A7bSsXbEWziYiWbHAQTa58w1R75mKgQLGX01aLKnKTPuCFJvcO2Urh2BJtpkYqYBs1rGLXQKqRQDNQSyUYvpMnNhu1ohnGH7Wkuje0VtphaqmTA+dw92+Asx8DA3FrU2oIL0yvdHc1M7bCtfJEdweZK8alKBA1aRh2KArEYC8oi6shFDtPnbMcTGtE/zVXDncKWHXtPPkN24no02j1bKtlCplIcZw0+z0loiRsSWgZtK6dlR7TVKFld0k4bj3A0pz6O+grWOoetBCzz1z6O5kEM2lYqxI5oi40lGivALYyHEF33bc0IYE45txAi85wc37glx7fTtiq07Ig2qrk10xA8IgNJ6L5NWgVOiAWjN3S/gtXvX5b4hIjgl4iwI9iQxBg2GaLNfgykFcQVC+wDVmc7ajxHsZJNIgIvEWFHsLnaR0yxGbi28VwuFkicI5iYbQ9RWbnOGUdlk4jAS0TYEWyWi48ZI6AdVTilWYhVEZyKRtKWcNKmErJJROAlIuwINmEpxmCG1j0ZkCkMokhgE9VqOVQ107eSOCEi8BIRdgRbtkLZWQ+mD5xAQSJko30Kl2NOHl0IfnqAcEJE4CUi7Am2QoHUe2iu1B4gFA8pqAXpcakvwZY8KfdYNokIvESEHcFWKGY2pUEUb3uAYCNI6GOpRkHXjOd0v2b87w/bKRGBl4iwI9rEkFE2HmwsCqQxgFQ2wM1034acLc6pnyvbRAReIsKOaLOmNp+EeigqHqi0DFlMhkrFZLY5xPuFKibQdkJE4CUi7Ii27FIl7tO2YFwPSOsYU6uMJxGiJ68hJzOHNtywCcmgbakIO6KtVJQmVIDH6i7REEiHbiWuCccsRXBOkIAbtq/otIUlI+yINkPUQjXao4QeINCYssWcFNBjNLE5TXFOqhFu2Phg0LZ0hB3RJimHJpjB6CE/3HKPElwEm6sLNsXq3aRdM7eUzO+0LSFhR7S5kjVz6h4tpj6SRmNBfB9OR5JRqBYjxTlCAm4peN5pW0rCjmirzXlKoUJQP8pJjfTdkhFS5taq9RTvV2qeQNsJKSEsKWFPtGESrOg6Y6aNmFSHSNpAm3FVi++xw5zVXdxUYRnD0hJ2RFtMbWweYsE47rSJ7bSV0qA1Jz5FTDRJJcUtJTYHbktM2BFuJnqTbREI3OdsVDCCcHM9KCUqrnkjPN+5nVITVnXGPeHm2CinPoJqskNNCBYS1QQSENlGNC7l+bidkBPCkhN2hBsRZ60aIQZmoNTiWHxzoFaNFMvFhkm44SY5ISw5YU+0+eRNQwvSHRmQ9x4ypVE/LbRi0KZZT/fdpe2EnBCXnLAj2pp232ZNgZqqG2kgCDlQghK8r2id4zppyQ03yQlxyQl7ok1CNVIZjKICVTGQXRJgcd74HHRWGshd2k7ICXHJCTuirYwC35IzNBOHVJoFckkETnKIHL1qm5Pidpe2E3JCXHLCjmhjb4umHiBokgAkhzrVmSBUb3Fs2Ct1kjCPm+SEX1PqdtH2qdNGJtQcJUEa5T8InQHxWqFHo1orJqtlkjCPm+SEJ1oVfae0Je8FxTaw0fQoIUeFFMSCbxpiIevspAKod2k7JSfEJSfsCDefrW8UQh9KWwbyqUGyfQrHUgJ38KpLk+QE3CYnxCUn7Ai3nKVF5yPYOqJSowxSuosTbpW5UnazxFLcJifEJSfsCbdS1EdjwOfx5FWp2KdunkC9GK2OAvpJUze7SU6IS07YEW2N1ZTOFTiuBii07tw4e3A9ZCDTfDNl0tTNbpITZMkJO6KNm8NUC450yh6W2iSQvGMIGhS9aa7xJKnUbpITZMkJO6KtJlLxLYHB4dtwxAkhD+RSwcY+tFlSqd0kJ8iSE3ZEWw8RxKbQnZlr3cEVkyAajhBjVKeSaw5z9kq4S9sJOeGJ7iO6U9qINDCnAq6PmkBcE6SWMljuI2tNJTPNn7edkBNkyQk7oq0gR2Ex0JBiH0m9AUlkoI+g3qXUoZu0R/Jd2k7ICbLkhB3RNhbUpFYFW1L3bS0XyBTw8Nh8xh4oYJ204Ga3yQmy5IQd4ZbYNjRFodZRDNWwQqwtgkkiYlldpfkTt1Nygiw5YUe4eam2lBDASuq4Ve9AqDIU10ImI1R4UtqR3SYnyJITdoSbs9q9GVpIcTzqxzhKa2GAmELSEkbG25y64ug2yQmy5IQd0ZZzbNl3xoobgYId4lWNCNG0bJAlCk6aurktcoI1S07YEW02oFgsEbgMOaHmBtGP0lrcIwfvckI7KafSbZETrFlywo5oI98qknrAUPpI2vmClEKG5pvV4n34I2g7LidYs+SEHdHmqBE2HBt7pyFeFdtHUiXA5PpI2moMNH8kPS4nWLPkhB3R5sf8jDpjScaSWx47lJowtvKzIuhK9jpJmHdb5ARrlpywI9pi7GGo66AZDuMZ5sKQQv+fyZg5m4Bo5vu243KCNUtO2BFtzqJHrRZyo05bRenhaIxgpX9JkZr8rAK8bpOcYM2SE3aEWwrW1pH4EcKQE6KMSm5FATmrj2hLkElZR26TnGDNkhN2hJs5rKzFBNhsn7mRGdvCZAbMueUelRJP2hH3A9yOywnWLDlhR7jVJqWHoAr1sMDbXICYpTPXamue0Qc3KVCgLXKCNUtO2BFtlpBabhZKdjRKa/VAAdVA6X8ocA9RadKSG22SE3DJCTuizWifnGXDwN2P9UAhZEi5Bgixiskinv2kLDfaJCfgkhN2RFsoufpYGPoMrf+pfeKWJBbQHpxWG11ss6rZ0yY5AZecsCPamqDrkUICqRiAlA57J1hwGaOTFKqESfnitElOwCUn7Ig2bUiOR2mtFisQKkGWWsFgaNXWVjVOeoaZNskJuOSEHdHmCmkqY0uYPHwb0diG2TEY0uJKoZTdpARe2iQn4JITdkRbQ1uEY4QWjAFyUSHXPKrPaLZOi41tfkx6Sk7AJSfsCDfkmDNqAsdtlANx4/nlPrLG5KqXwmjtpPxd2iYn4JITdoRbIo1VSwNbeohArnjIWhsUdCPHzbGbVYKXtskJuOSEHeHWx8osWsbm8toDhR4k9EAhWojV2ORiQc5zNlmLd2g7ISfYp7nAe6WX/Qv+qC/Tpb6p6erL9/S9be1abz5/1mcf9YerQx8MzA7jlOEjTJb3F3lVHzz+4RloRor+Ix95/ISbQ6uO3e8jK3kgVPz5TkevNAh/sJeekPkmCjJqs4MvfUpC0jxIkQLOksdayTPPibxko/k+zRXzZb63d1rme8J8KRPbMmojqUcgChFySwq+8njQ3hq2dc5kz2y036epQSz7vb3Tst8T9utIU6hUwIdRCJkTdfsd5tw8pazsk5m/89hJ+32a6+zLfm/vtOz3hP1qsNpj3AY+Bxmpwgmisw2qs6aFlkT+iEI3p+z3aa7tLfu9vdOy3xP2W1v1mnQslvIQHpsDybVApLF3mUvZ6STh0W2036e5WLrs9/ZOy35P2G+sHm2hCjZLnzWPIhIxM4MQYqpoY8NJG4nQFvsltzbl+tfF7fz59/3lLxc+f52uX75Ob/6u1y9aurzW8+d33rk96+L65fsbfPkm5UutP5/88YHbz1ym65u/aet8vf724jt9YY0lMALI36L7k8M/ofmMDjufy3+fP79/9u1lrl+//cfLt29u+td+1f9eXWsZmN029+jxd1f4uRe+ea168xdtF28ubikdH/7g3fGh8+eHU1/8PwhSRvOUBwEA</AdaptiveCompressedXml>
</file>

<file path=customXml/item23.xml><?xml version="1.0" encoding="utf-8"?>
<AdaptiveCompressedXml>H4sIAAAAAAAEAO29W4+tyXEd+D7A/IcG38PMuGRmhEHREGjNDAFDI1h6mre8mo1pkUR3W5YwmP/uyCLVbh52z0kCX47JT0mCxarau+rs2rEyI2KtuPzsP/zzP371xT+Nr7/58je//quf4L8LP/kPP/9f/5ef/f2vxvj2i1/2v/pJKZNrGwFEK4JIHlCHsn8Z4qyphjHqT7742/KP469+8stffzu+Ht98+8Xf/PNvv/inb7743778ppWvvvjFr8rX/2V88xP/xV988bNv1q/+j2N++esvv/V/9JuP7/r3vx6//c3X3/79Hz76+wf94d+Wr7/95rsvv3v+3/m3P17nqHmEMQe0nCeIzQg2A0KORjn6Y13zT7738/4b/tNvWvmDf+T33/+yf/Htv/zW/570ky9++umDbXz11V/37n/mN198/Zv/5u9Z+MkX7Tdf/dd/9Pcv/MAP/N/jX36OP/vp+r8/+Nd/+oP//M/a11/6m/hl+fTXjK/GP45ff/v3bpbSy2/9Oeuvpp988rz18n/9zbfl12380SPfe8xfcfc/8O/++m///v/8u//jl7/4T3/z1//5b3/5t/87/fEfsF7qj/7Kf31Z3/zQP/b7x774cr1QVPzj1/rxtPVef+HP+/Lbf/mHj7cdf+hFrJfx+1/4Ay/wR17Gdw/42/bJu/8D7/PPfvo/MPX/gTTsM6cRMhScFQS7I61nhmlmpSontnEGafh5pNFFGlN+CdJKDJNTR8Ac/U4LgaCEmCFPK82KWRA9gzT6PNL4Io1JX4K0HpJfaqFB4OXbESfUGBtYtjaTxhyEziCNP480uUhjspcgLUot5BElNEnuPQMWqCwNOneMk1VGDWeQJp9HWrxIYw4vQVrDqBwdWjVwBynJoCYLoMbdsTcqxXoGafHzSEsXacxvyQhCYilZDFT9YpPZC1hjj9hSUaKaS812Bmnp80jLF2nMP/BaP572l4Y0aTSD+0nwTDOBkC6WAwWGp53SgiXUeQZp+fNI04s0Zn4J0kqoDikdMEwNpFsG5VI9bCvG2gSHxDNI088jzS7SVN6CtB6mIRvDDNN9psYEpQWBaLnpoFGsHmJubYO5DRdqKvISqE2iMMXvMy5IIJjIQzYVqBMtTulxmhyBGu2IBFclcKjFl0CtE5fAFYFRPPskv9AsVY/UhBh5YIxyhuegDZUAr0zgUEsvgVoZE5tOgmxdQELCFap1iFNT7TG0OfkM1DZkArw6gUPtLextLsliDgqYyR0os3msZhH6EJxT8hjxjCJFGzoBXqGANL6FVCvBkkbyZCDWAjKqLpmdIE2OlYpfdbmcgdqGUIBXKSD79Kh/97S/NKjZSCWIGYwxs0ON8qodSjCwhh57beEU1DaUArxSgUPtNQ50xhmLFSAtCST3AiWlCiiCWGOIEQ/FahtSAV6tgCy9Rf+M2FvOzZOBkSNIqRVKHQo8cqghJ7/X+hmobWgFeMUCDq8pH5LehTUbNCKHWk0BtM4Js0ZJWpQzHSI7NsQCvGqBCb+FVyPk1kau0IvfZRK5Qp05Q8faaFV1hE8zoKegtqEW0FUL8EX1tzMR+v3VgToKSJLuKWjKEEKqOZQh5dO49CGs8YZcQFcuwBdV4KIptcwBaBb2aM0BV0dmCFliJ+LmXvUM1na6Cq5egC+qwQ3FiKoqhMkGYt1zBMkEgTCl0EoKeIbF5Q3BgK5ggC+qwo05BG6Lt8W66r1Nwap40MattqKBDNsZrG0oBnQVA3xRHe7UZMWzTcC4fKiF7PeaIrhbbexXG/E8dK9tSAZ0JQN8USUuE6mN2SE3JpChBqXqgJZmGiXPGsMZyoM3NAO6mgG+qBY3NcRUhRap5lgrlsDI77WWrFMMXcM4UyHJG6IBXdFgYe0tJZKoknppq9N43WuEATQKQ59IyjX2UM4IVLyhGtBVDRbW3sLlWorkGQBC7b2ARMyOOr/hNGludWjBT1Pup7C2IRvQlQ0W1t5SJBmp5y42QFHX1I6UV5dBgqSl1ugXG8ZD/NqGbsBXN1hYe4tuQFhiqaueKKO6D/V4raopRKmxhSKNwpl4TTZ0A766wcLaW3SD0WptIU4gjXnNiFlc7hiekeZaR84m7UxHqGzoBnx1g4W1t+gGLGkhanoempPnoX1Vf3OHySFNGl0anmmfkp15RFc3cKx92lT03fP+0rCmoSKlQJAE+++7Qq0p1BCKOgZH0zM1ubKhG/DVDRbW3qIbhK6jc3X32aaBJK5Q1IO2UC039GRU4xkuVzZ0A766wcLaW3SDrIiakKG25LmBIw/K6thrubQylGKLh3KDDd2Ar26wsPYW3YBHr1a1QY0kjrU1AYv9cstcMGJsffKh3GBDN+CrG2BM+BZ+TXptTbGB0iwLawhlBIPUM8/WR+jzUG6woRvw1Q0W1t7Cr2WPyTqF5TlxTYypE0p1wOFUroFiqONMDbhs6AZ8dYOFtbfwa0qJYxwJtBqClDXHo3r4pnFISEq5jUP32oZuIFc3WFh7C782laxKqxApDxDPEJYPXfGaNRyWhx6a9x03dAO5uoFj7dM+tu+e9xeHNUaONSME6wkk5QJVZ/VrTgJmCo3mGR8aN3QDubrBwtpb+DWOVjwmGzDndB8a51y6QYJQehaTwuNQvBY3dAO5usHC2lv4NdY2iYou3UBAqBpUyx2ilMSK0QTPdL3HnU0GVzdYWHsLvxa1JrUy3HOuXmRrESyUDF11knHs81CdR9zQDeTqBgtrr6nLzaHVaRmwJVlbpzwjnZ6WGkrHEPvQfGabQdzQDeTqBgtrb6nL5To9JgsdpoPK47VKUHpoMEMM5MFcS4c0qrihG8jVDRbW3qIbZA4JJ3ZovHacUR1gZAJFBoZgUmWc0d7jhm4gVzdYWHuLbtDNGhkOUMWVhzJ55EbqaSmVOlvPtR7i1zZ0A7m6wcLaW3QDG54dhEGQIhoIDwMb/lkbeaYhnfKhjXpxQzeIVzdYWHuLbiATSSQQxEkdRGaGMrhCNAk9stRiZ+o80oZuEK9u4Fh7zTwPSTwiFoUxtK+9QAlqlgG99ZgGi+A4U5ebNnSDeHWDhbXX6AZlBK60SI60huVSBK2cYfRZpgYJFs7oBmlDN4hXN1hYe4tuEBxinGlCias/dFYCjXO4Dx2jBi6ay5mt7mlDN4hXN1hYe4tugH1Ik9hhNE8LpLYItfSPVUFWB1MofMiH7uxAvrrBwtpbdIPQdbJggF5XXa4Zg62M1PoIluvQ1M7MWEgbukG8usHC2lt0gxg5Sg3uQxOtGaapgQ7L0IVoSM69HhoDnjZ0g3h1g4W1t+gG1Ar2TgiF1gzTOgqohQI9VU0iUmScqfNIG7pBvLrBwtpbdAP/S9K0PEExlo/JCn6viTvSrm2EzAMP1eWmDd0gXt1gYe0tusEcI0tHBLLsWEu0pi2UChO7B6Uero16RjdIG7pBurrBwtpbdAPqOVseCVJs6LkBEWgv7lKrp6GNtbZyRjfIG7pBurqBY+018zxQG3d3lJBzXj17uTvMWoOag3b0YI7tTLyWN3SDdHWDhbW36AbT4aQtClS0BhL6hEqxAiunUktOJR661zZ0g3R1g4W1t+gGknOspXsyYMXvtTw6aMYMQ1KLMWTtFs9gbUM3SFc3WFh7i27QKVrxuwu4dL/XsgkYhgA0RooFa/6jtuunsLahG6SrG2DM6S26wRy1ahCE0NbM+bFuuEJ5SVaUCVn109D0Kaxt6Abp6gYLa2/RDbgvspAn+I0mfq8VAqMRwLh2KeIpqZzZEZQ3dIN0dYOFtbfoBq3oghSDBssgHROUgt196NQuSTPXM/sN8oZukK5usLD2Ft1gSlAbdUAPxqvvnaCWUiHFMC211fh+po8qb+gG6eoGC2tv0Q2UWhir+XiGuba969ofWjpYCqLBPWilMzVFeUM3yFc3WFh7jW6Qq9pMEQjXvabNYTZzBY/ihmElLPVML7Ju6Ab56gaOtfwW3SARdg7MwNQKSGMFrSFDRC40SDyaO8Ov6YZukK9usLD2Ft3AKjWkrDAmJRBWx9oaBo5WU4w2NdoZfk03dIN8dYOFtbfoBoytJNMGcVgFSTFD0aCry6UW1ZEanuHXdEM3yFc3WFh7i24wOxXJQ6D0Eda83OC5gaOuhcmp5jEcc2ewtqEb5KsbLKy9RTdQTzijWYPcBi49tECtaOB3G0rimfQQ56EbukG+usHC2lt0g5QDoicHIGH1G2BkqL0wBA0jzJ6SxkO5wYZukK9usLD2Ft2AqQcaMsFvN88NZmZYWgFYFeW2GsbmmT4q3dAN8tUNFtbeohtwqT2RIGQbq6aII1TjDC2F2q3lPMIhrG3oBvnqBgtrb9ENZvJgzSM0qKEuzoM6GDbPQ1unVBBTS2dmLOiGbqBXN8Conx727573l4Y1MameBhQYDiqQQmty7uxQSheOJZh+OtbwIazZhm6gVzdwrH1KOn33vL80rOkQEkkRMK3dZxQaKIfk4RvPHicFkjOch23oBnp1g4W1t+gGVDl/LDvz1MCxZmu8wkSE7ikoSrJcPh3/9RTWNnQDvbrBwtpbdINpKVuUARZWz95IHVRCBNURY0aueGhXrW3oBnp1g4W1t+gGxrVSjGm1UPkHigGK1AJxNRzk4flBO6OH2oZuoFc3WFh7i24Q8hT/axhCXzMWqqcF2vrq2bMiZVKun7ZdP4W1Dd1Ar26wsPYW3WB2R1RBv82KNBBhzw1C9i/JGFVY8VPp9ymsbegGenWDhbW36AZttvRRtTaxBvehpqCWprvUZiO6D7Vwpi7XNnQDvbrBwtpbdIMxpTe1sUaAr3m5XEGTfizUQNSS3YkewtqGbqBXN1hYe4tuEFKpjVuEHMLa25IRqohASe5PCUU0nZlTZBu6gV3dYGHtLbpBHmmWNJcPXTNMownU0gZMDWipB27lzOwYDBvCgV3hwMH2msXIOnB0jwkgz/ohUq3hMcowqyEnnCn0M8IBhg3lwK5ysMD2FuWgoUXOMQGtZVQyP3R4j926pETW22ifJkKPgW1DOrArHSywvUU6yNoopFbWyFy/2UJKDraIQG2OMlqtrZ4Zs4BhQzuwqx0ssL1FO8gapGvvYGXNxZLWQd1zgjYe2kaJLZ7h2DBsiAd2xQNUsbcQH00tiucBkNdYZk89M9RqBBxDGD0Uzw/OLG/BsKEe2FUPFtjewnzMqZQ5Dhi0tojqDA62tb0lz8laU8Z4RqnCsCEf2JUPFtjeQn30EXO1vu4z/yAje/Q25wAdOcQgNZZ2hmbDsKEf2NUPUN3HvARs2ZKs9j3IK1yTEhlKKApzUMZZR5mH+g4wbAgIdgWEBbbXUB/WJcgUv9RornYDBi3sX/bUelbVlk/FbBsKAoYrISy0vYX7aMN0dg/aiGpztIXg6agnpimq1dYLpnamzQVxQ0LAcDWEhba3kB9rcOlkqRCnLHE0KqimBpVCCyWMqfMQrYsbGgKGKyIstL2ldLIJ5TTYPCH1zECooacHdUJrsUls1saUQ2jbEBEwXBVhoe0txZNU48x5ZBiGeVUaKVhFgbVotGBmiYcG6CJuqAgYroyw0PaW8klPSBW7A63XskraZJVPUlsF4nHV8JZTrfCIGzIChqsjLLS9RUeYdQ6JFAFlFL/beodqlSBXGS30UUY55Uk3dAQMV0hYaHuLkGBJPHJjhCzB77a1HK1QUAiiQ2sIs8mZNVWIG0IChqskLLS9RUlISUKsPULVUEFCrmDUCbC3lisvsf7MYDbEDSUBw5USHG2vGb+QU+pkNMGCJwiisXtOOvwzdH/ao46IZ1oREDekBAxXS1hoe4uWIKSGnBlCWsvgIyrUyA4+yjUod2nH0LajJeDVEhba3qIlcDHsc2RPC1avVZsDao4NcqAxc7JYTrUj0I6WgFdLWGh7i5ZQulCRmsBaiOCfJ6i81tpmD+Nz8jhODylXtKMl4NUSCLO+hW+Lc5qoLAWBHW3Y3ZNSmjBaszIs586H6o1oR0vAqyUstL2FbxMRK9nQ7zYOIJMZiuiEoJM8b5iFxpkBM0g7WgJeLWGh7S18W6NRs4QGoa3RWTMvvo0QckK2OqTQp5uiH0PbjpaAV0tYaHsL39akj57XoLaY4+pJKJ6TVr/gZqrGMZXCh/pIaUdLwKslONrsLXxb1Y7YSwDH2epaDga1cgEOVPJIyV3rqbhtR0vAqyUstL2Fb+NsLUp0eFWpjrZEYDkEoNRmG7VriYeUK9rREvBqCQttb+HbQihhJk9HRzT3pDWz322ek4YU1ggaafTp9qTH0LajJeDVEhbaXsO3icUqltc2W89JcWTQmgQykpU6AlU91JdAO1oCXS1hoe0ttbu9YGy5VshjjanPGsCUAmDmlErHMcehmQy8oyXQ1RIW2l5TuyuzKWMH6bp6rlKFKjih5VlHxRpFD2UJvKMl0NUSFtreoiUwtTibMFhaXTC1rXXKLUFtxJaHX3ynGBDe0RLoagkLbW/REkZsIeYUgWfzuG3tgTTlAS0kv33WJHs+lJPyjpZAV0tYaHuLluAXG40xGlDPq6rtYwNHq9AHjWZcup6aOMM7WgJdLWGh7S1aAufZYy8NYp8RhP2C07h00j5xcEwe1R3qJ+UdLYGulkCorxkD0rv7yiEZmD/GM0SE4q4VupUWrHHvxzzpjpZAV0tYaHuNlsBr7ePMYK2yx21DwKIZpBSEilIu9cxCK+QdLYGulrDQ9hYtQanziOy5Afa1FnIVibdRwCx2mjQyjVOedEdLoKslLLS9SEtQD9QijI9FQ8WdaJ1hCVlNSggieZzi23a0BL5awkLba7QEspYbdWi4Zhx5uAY6164ETjNom4lPdfjJjpbAV0tYaHuLlqCzT6phrfCmAYJEUBJ+7FueIzSuYR7qgpEdLYGvlrDQ9hYtoaSZskdqoKtcXMrSSc2z0+mfJrIQeo+H0LajJfDVEhba3qIlGA6H2UCIY6yeq9TARumgH8MCu7vXcihukx0tga+WsND2Gi2hiWKhCDkFdrRVj9vq9CyhUiIKmPqpVQmyoyXw1RIW2t6iJUiIXVk8S7BI7knnAMvJgzdrpJrHrJ8uvHkMbTtaAl8twdH2mjkgoVLIq4E0mHxMZuiONg/j4uwl2BgjxVM56Y6WwFdLWGh7i5bQs9WiSEAfU2c4ONpSWEs6sJs70tHzKbTtaAl8tYSFtrdoCcUxNVaJkY3kGMtrWiC1BpiKjWk1TznUvSw7WgJfLWGh7S1aQihBaSaBIfljx1WEUqunqC1Li1yrfzyEth0tQa6WQGj8Fi2h4FzznTNYrMHjNo1gIU5A5CJsqWE8NHUm7mgJcrWEhba3aAncHFy5MGhb1ZSaFOrgCVFnHYmzpnnobos7WoJcLWGh7S1aguZOqVtfnC553NYCFBkJKCPqGHXMfKjnKu5oCXK1hIW2t2gJfapUjQzGwX5X31bVs9O2vhm4WJ+nPOmOliBXS1hoe4uWUPxuy71FaLqmBc4eQMds0Nl67doG26FJqHFHS5CrJSy0vUVLyKmFMD0taDFlEJIKprUAlyYeso3yR2tvHkPbjpYgV0twtMlbtISEvSQNCKXo6kswghrdsepAtNpSSOlU3LajJcjVEhba3qIlhNqTxI8Zgcgg0QrYDGXt8Jt51BLrqWmBcUdLkKslLLS9RUvAUkb22GxNpPS4LboTtTErDJsjuocd9ukQisfQtqMlyNUSFtreoiWYhc6JujtRIRBO6k60BQ/jYs88JvGpHX5xR0uIV0tYaHuLlhB4JjJmmLb2Jdj0CK4xQeZeDXsfNR1S5dOOlhCvlrDQ9hYtYSQtTD1DxqYgSQLUoAOiVCXGhCUcYkDSjpYQr5aw0PYWLaGvCaiJB3DF5mgbEaz0CFGrNGFhrIf2k6YdLSFeLWGh7S1awuSInckgSzWQbA0KhgAzhjjTquCthxiQtKMlxKslLLS9RUvQrtG6TOh9aQkJO2hnhEQ42vRbr31a7vIY2na0hHi1BEdbfouWEAPVGIUh0liTGVIBtYZgQZOxlOn/PYS2HS0hXi3B0aZv0RIap2jUE0xak1BTUKjSCVpuTTHm0OOpu21HS4hXS1hoe4uWMMZqufKQrc61n9T4owvGPWkdbeQ+ks1D0wLTjpYQr5aw0PYaLUHIcrAOU/1GEyK/21orMDRkQYuTyyF2N+1oCfFqCQttb9ESKkaiWTPEKituswm2uJAkLc1etdd26m7b0RLS1RIW2t6iJSDLaFYIQpAOomGujVcEWkpHDLVJO5Ql5B0tIV0tYaHtLVqCahILJTnakoKMjKDYBmBr2Hh06e1Qr3ze0RLS1RIW2t6iJTBrNioNWo0RpIe1LJKSe9IxaA6mmg71k+YdLSFdLWGh7TVaQmXPEhQhxpxBMrkTtRKgjdSniHmcfmjubt7REtLVEhba3qIlhCkjdh2Q05pNSe5JPUlYQ2iaKs9A8dRErbyjJaSrJSy0vUVLGGVOLHElodWzhNAiGHNag8VlcqQyx6FqyryjJaSrJTjaXrN7OYTKyRMFyHN5UqPV68cBokZKIWviT9Pvx9C2oyWkqyUstL1FSwhccm9+rVExBuHJUMuYUMrAwVypnqoByTtaQrpawkLbW7SEEtdALelQ8hggdYjnpCHB6GrNBqnKKbTtaAnpagkLbW/REnQicUwDCq64zeYEC8nvtp6GxTXFjQ5pCXlHS8hXSyCS18w4wllyqKvyo9Bc1ZQIWjxFRdSaOw6tdEhL0B0tIV8tgSh92hry3fP+0tDmOSlyze5EU1ubvmMGbeaflaZaGhr3Q3NAdEdLyFdLcLTlt9xtPfASR1d9W11awrrbwlr8LWw5CVX9tHX2MbTtaAn5agnEEt+iXBUcsXlCAFHWdo6QC9S+FsIUh99IKike6oLRHS0hXy1hoe0tntRojJA6QtVGIM0C2AgTWrDSqZYop2ZT6o6WkK+WsND2FuVKkHqKY22MzJ4lxG6ga3NCEQk9oWH6VDZ5DG07WkK+WsJC21uUq5p6jdnTgqhcPFqTCJWrgbXJsVpoq3/gDNp2tIR8tQRHW3qLctVa6CvxBE6W/G6jNe2oBJitrNnioVI7VCmuO1pCvloCCb9mY2TOJbJiBh7RQCp1v9skQOA+U+Na+ynlSne0hHy1BJL8mpxUkKfGwmu2s8dtUxIYFQVt3Ct3xphOZQk7WoJeLcHR9mkw893z/tLQFlvIs3tu0FMKHrcVg1L8qiuFck6jIJ+622xHS9CrJVDETxfbffe8vzS0tVSKosdtUfyDRE9HbXiq0GOZJaHkyYd0UtvREvRqCRTlNXuumFGnB+NgPNeUZxtQ13L5mlZVL2dun44YfgxtO1qCXi2Botpb+LbBgxLFDHUVUkpaM1FHiRC5d5Y5CT8trnoMbTtagl4tgaKFtzAg3FtPghPK7/ZcNY/b2LPTUEqjJDlbPTSb0na0BL1agl8Gr6kBsZWQxtDhQyyV2RE0kn/mOYL0ZJU+pRYfQ9uOlqBXSyBlfkvcVhq3mf1a4y5h1e5GUO4JbA7SSrjK3g6hbUdL0KslkMbX9FzF3FSHMIyYHW2tIphxA4ucitYZwqkaENvREvRqCWT4mruNSh3JKINRnyCmDrSWPGmIs/ViIzTqh9C2oyXo1RIW2t7Sl7D2cWCg1dK3di/3PtyTCsHU2cYoGMOn1OJjaNvREuxqCQttb9FJpY1sYW3DzVV+h7YaKkFn4tEajlDOxG0UdrQEu1rCQttbclIavXf2QG1iUBCa4rizBBSrZholySGdlMKOlmBXS1hoe0uWkBLWXriDVr/gpHWGWvOEOGfRUWZu/YxyRWFHS7CrJTjaXrMxshXsvRSDORa7u9JR1cSQRIea5F6OoW1HS7CrJZDF16jytXOcMSmUD1VemZZiuhqvOHJjVRpnGBAKO1qCXS2BQ37NRK0iJrwCNcnF7zaVBnXUVe4mFjDzlHpm6gyFHS3BrpbAyPSWLKFXHoKeG3Rde66aViitFyi1YyENnqqeqRSnsKMl2NUSFtrecrdRMaMZs+ekVkDSqgaRRv4hl5jrHEan7rYdLcGulsAxvKZXXi1YSyRAoazdyxLA1oCtMLH0inn2TwfsPIa2HS3BrpZA+Jp1CSm1OZrfZdqbgZTpKam05GGbTprcYz5Gt21ICRSulOAp6VtuNtOCY1SELLRyBMbVcaXAAa03f7Dama4Ewg0lgcJVEhxsb5GtTARxpAr+N3WQWjwhtU6Qamwj8hh8aBUu4YaQQOEKCW6Yt/RbaQwFPW6DOpL4zWa6tnwXiCUw5m41f7qq8DGwbegIFK6O4GB7C/mhOhuzZ6JU14DnkQWstA6mDT1F4Mx8ZigD4YaMQOHKCBxew7SFkFoa03OD2apno9OzUQ3+IQoOKgnLpwMBHgPbhopA4aoIDra3yPGt0OCRmnvQ7IgbBUEtMeTZQiw5ZMJDAiluiAgUrohg75m3q6lOakaefq4+0uTRm/klB72StsQ1lXxm3i7hhoZA4WoIa97uWzKEzDgwq0DHufoRbK7pzgpEpXqCyu5jz9TsEm5oCBSuhkCc5S13W9NBNmIDm+x3W8CVmZoAjjEiqbaQDilWuKEhULgawkLbW6i2jlFZsUMcxWO3hAkKDwbkytI5YPu00ecxtO2ICHhFhIW2t3jSImHEHjoM7ovYjX63dY/bDHstWHIK88xeUqIdFQGvirDQ9hb+oyQOuYcEqWLxvJQcbTkQNGG/1jSSI/EQ2nZkBLwywkLbWyqNVGqqugiQoQxCHNyTMkLGhM1Cj1oPUbu0oyPg1REW2t5CtyUKPRFFyMnTUZEyQHtcc9s0uzf1y+5Q1zLRjpCAV0hYFeJvQVun1U3lnjRXC2sLLkKt6Hdb8UeSnyqpZ8jd70Vt8qNY+7epI3w9vvI/8J/GL8pX49e9fP03v8feb+b8Znz7Vz8Bx1T/r19/vAkLZOsPwvBjmUT7/W/5Zf/Bx//wGRhWcddnfuTzT/j241X92L/3R2dEf/iMrH/pR3/TwvcPvk2f9RUxbNcJ2p/34SVsPaAWSM3s94PJYjWIVKuHwKXEccZVfO/wxh89vP82dZnPHd5wz+49u0vCb5UssoGhZ6+SuIJyacCxe5RXsGI/Q8997+z+0PN/d3b/bcpcnzu71+/es/txdrkFU5qQTIr73bJqvZiBrc66+E5K9fTZzT96dv9tioafO7t0z+49uyvhHb1zDhOyTgThIKsoOMCgFjSlJVqcIfO+d3Z/wHa/P7v/NiXYz51dvmf3nt2PfDdYKiKQ13JFmTLX2SVgZJEgcVo7NBr5e4f3B5D/u8NLf4Ki/VWp46tPf8u345+//fn/E/5fR8H67JNHP37kP4755a+/XL/v9y/fX9gfnPIPk//AaJ4fh+gmZfkj0PzZTz95XZ/8+Z/+obuFWWuj5iCFHlIEkZSg+G8CLYUbJp2JD40lxh1L/wlq8rX0Z8Q1HNqHJYjVxloLHX/XN9EnxphiqymcKfj8fo/Oj1v6T1Byr6U/I2zFlNLgBGrCfqapQkU/3Rx6qUyW4qc+/SlL846l/wQV9Vr6c4WOfXLsEyK1DILuotdGPUiUI+c8HAaH/LTsWPpPUDCvpT9zpsdMGNgA0yggpXhEhllAVyNvlGir7/aIpeOOpf8E/fBa+jMlV7GGGAtClCUUT4/CS5oCU1vomlBDP7QEJ+1Y+k8Qm66lP7dePFiYeUJqxUBaHmA4/MsQKo5WR+mHYu+8Y+k/QZq4lv6MpRsVP7oGowS/vRuuzbfRv8wlK3lsNushP607lv4TiOxr6c8tOu6tk1/cJQTPsqoYKLYJRYfbeJXTlkNL3G3H0n8C7Xkt/ZnYO3bPpGNZs9mTW3oqWCUElriW7LQW66G2jx2OjC9H9pilcXh8nVqE0TwsE6MJFt1ZZ8tBUoxzzlPtZDuWvhzZc346TE68Jj0EjCCcGtScBPxN1hTVSqYzejPtcGR8ObLHLM2qwYwVqHIDoeZZlipCG82ycmwWDxV/73BkfDmyxyw9B+KwWsBkzXisZe3KRoZhfqaZPKONh2Y87nBkfDmyxyxtMmSaTOgzrgGLGaGU7Ke7D8+4gkrCQ2d6hyPjy5E9ZulhKbF5lsVYVz49I2gZCCo0abSpMx8apbnDkfHlyB6zdLeYYpIGNtDDMksZrPUKRI1C6TPpPHSmdzgyvhzZc7c3j7ia2KEM89h7yVi1xLXg0XRIFw3x0PSrHY6ML0f2mKWDWmw9rLSK/UwLJvCYO0AvsVJhjKqHLL3DkfHlyJ5TLUvGKLOvVecfCkcFm1MhiFhby6Z6PFNzwjscmVyO7DneO8gcEhPMujiyOQsUqgNGrR75hjHrp1MKnrL0DkcmlyN7rmKQY4l5rCENK7cKtUFdgwNHGWqd58R6JiLjHY5MLkf2HO/NzKl2Aqp1rQdtDBZHBOSAqXAdrZypI+MdjkwuR/YcR9Y80mYbkHpewwlMwWgMaJIql9L+eFPfU5be4cjkcmTP8d4mMTZKEPmjo64Z1KkNsJoSN8cAntkLwTscmVyO7Dkta4QU1jKjLpNA6vDMWkOB7Ld6Sf5YmWd4b97hyORyZM9VInj8lSMPCKkqSHFn7V5boJIRtWxJyqEzvcORyeXInuO9G85cxU8yd/fT3DqUVYKSS4lhjhasHjrTOxyZXI7sOTa0WUjdQ7AY1paTuhYK53WFh6CzJs0pHTrTOxyZXI7suTPtd/SwHKEGcUsbF9AwCszULddVlHCI95Ydjixejuy5yv4QG46skG1pWaubw1b1SaKEKh1DKmeqgGWHI4uXI3tOtWzUQ6UMljK7n466VMsIvdeJKXic1g6d6R2OLF6O7Dk/XSPpZIU53VmLSgAdpcOwjmXW3Nqh1Xeyw5HFy5E9ZukoTI2KQVwLg0WDZ1nNM+sarQceHof3MxyZ7HBk8XJkz+XTRmmyX9yRV1/WiBkKTk+10CRMRMzjzNI32eHI4uXInou9eWaPvAhKW2xo6xNKysnPdAkej0Vp4Uy9t+xwZPFyZM/F3qRhNnfRwZ3yqggdUJMnXZgTz242Sz90pnc4sng5sudu7xJqiqhQZE20SamA4TQIUWuMvYd2aPmT7HBk8XJkz1UX5aLYJUPnKiCrCKFmT7pojmSqZMRnei1lhyOLlyN7zNLaMdIaZoNDPMuyNkGDfwhDKOToF/k8w4bGHY4sXY7sOX065IAeZ0Ow0D3LihFK8Nu7i9aAkdc42DOW3uHI0uXInuPIxJYrNsgYkt/era+IzNxtk4pl0lbP1IbGHY4sXY7suYjM7VyszLXMaZUNdgZNEiErD1r7E3I/dHvvcGTpcmTPVQEz0VxEt/tlAimy8mkeoJypD6sTD80uijscWboc2WOWpuWlIwVwixtIjsEjMuvgOVbDHkLJeoY5iTscWboc2XOWXnME16J4/8Tz6bVRWQsNwMSxTW3+2KEzvcORpcuRPVcFLHl1XxUPwexj2WeGaoMgF5JieVItZyr74w5Hli5H9lxl/ySmuVTpsPy0MUMdnl6HNMaw1nNrZ/qn4w5Hli5H9pxq6VaeiRowh1UxGDzB6n6me6yJAhWeeKaHI+5wZOlyZA/m06xj6gSKrJ5lUf/dgknTqYkGDztUiZB2OLJ8ObLnLF1Vcp4dWrfVgeceW1PtYIlDTaGyyhk/nXY4snw5suciMr+eMX8MfI6eZRX123tIALJOhjV3K2c4srTDkeXLkT13phPmObuA39Pup6UGMJsGk6NHZw15HqoNTTscWb4c2XNaFs0i0+3Ls/nBtq5Q5sjQovtorSXUQ9Mv0g5Hli9H9pilczQsvFZwsHb3036ca+9uadGEM+RAdqYSIe1wZPlyZM9VIsQUrdW5BpB5RDZNoWKYIMRFKrfR6NCZ3uHI8uXInrN0sxHGCKBawuqqHaDEGSqFTKPXgXYoItvhyPLlyJ6LvWOuUXlC8Dh7TZNsUGNT8ASrReSR6iHeO+1wZPlyZM8pHKPEqX5ni9/jHntHBe3KgJNzkykthTOV/WmHI8uXI3uuCrhoYEur7NftK1QrlOJHPEqu2oK5zz5ze+cdjkwvR/ZczUm3OikwqE0/05kZbMwBqDqsj9h7PxN75x2OTC9H9pyfDqVi7QKdVz5dRvLb26PwUruFgLb2KJ2x9A5Hppcje9DSfZAkhFnXdoYR1I2cCFoxqwV7HHRGtcw7HJlejuy5KuBROIXmqXRZE2LNXbQiEWjMEkKbrRyqLso7HJlejuy5fLpSjoQE2CuBdFr7sorAiBUHVQw1HrL0DkemlyN7zNIhV8I1pF+mhuWnB9iaEDsjktU6C+Gh23uHI9PLkT3np1s1RG0QCmU397J0swi9KkvzfFrDmXrvvMOR6eXIHrN0RfXrO/ohpuh+uocCdQYDnqFq5CSTz3Tr5B2OTC9H9lxEpnEEShNGU1zMSYOqbUJiJeMURzvUP513ODK9HNlzHNmM0woxEIfVP611zUSogMPMcon+3TNsqO5wZHY5sue6dTwgQ/LcaiY/yVKlgEUSyDmk0eJcnPgZS+9wZHY5sucqEUqemrpAUg/LPAbziEw4eYDGNUqas+IZNlR3ODK7HNlz9d5JS1dcEbcYiGQBP9cDeir+XfIIrZ2ZiaA7HJldjuxBNpRaZQswavhgQyPUVtcMOqupTJkzHDrTOxyZXY7suds7FJw1NcjmHyRWgbLGiGrvdeQ6tPGZ2lDd4cjscmTPZVnUUDW5fZvVNcm9e+ztSXWZtDJss6BnKvt1hyOzy5E9d3vXFKkGA8LVrRPWbh0JFTyNzkN64NjPqJa6w5HZ5cies7Qf4P6xL6uvDxyaH2e3dA2YakrK7rnPWHqHI7PLkT0Ye0fLVSJoXnHY+Jho0ysYlWBYsIR+RuHQHY7MLkf2XHWRh9w5UwRTW7t1/AovMRaIU1S0jiL1jKVtgyPjcDmyxyw9JNAInkDzbAiSzf10zh6KR27kztpwnIm9bYMj43A5sge7dQJpiuJx2Co8mQX9MyvQqSbUUVHGmXzaNjgyDpcje061HDHWMTv01cgh3fMtq9HPtMdmo2nrtZ2pObENjozD5cieqzmhFNOICHMIrX1ZBMYpQS+B1wQrnnbIT29wZBwuR/aYpc2GuVUDqAUG8UAM6hSBWOJMhbR6in3G0hscGYfLkT3np+us2FBXw/RiQ6en0jEG4Mp9hmGJ4pm+LNvgyDhcjuy521sRZ2/V0ypaMxHcRVvKBG302QZpm3go9t7gyDhcjuw53jvP6MHYhPKhZZl5RKY8Vs98YNRubGc4MtvgyDhcjuxBPx2ErZNHZGuL0uxh3d4McWDQOKjKPNMpbxscGYfLkT1maU2t5TVvro6+KvvXXEnM7rFVc889JpUzERmGHZIML0n2HEk2Q04pDSCp0w81+vU9WwBkzMFaGo3PhGQYdlgyvCzZY6YmD7hTzQWE5tqjlNFP9QgwxSiMFDXaGYUaww5Nhpcme+5Up1GqMkHOc4Xfxa9y+ujPylGJreqhhh0MOzwZXp7suS681NuacgGDF3sSPDSrXQvkKKG2ytIP8WQYdogyvETZc/RJHqPYWoQX0IOxj7Uc8YMSLSRJh/9vHjL1DlOGlyl7LtfiFEzF4+66qsmGVI/FSwKUkm0GLbHgIVPvUGV4qbLnmna4e6ydIijPZeqqYBINoqmf9WaS6NSp3uHK8HJlz3FlCVEDF+iTPNmymMFwuMOuBSur0jy09RDDDlmGlyx7rkGLc0xUCEbJBLL0Dp2lAgVqhIUayhlaFMMOW4aXLXuuogy1LqIEEhf53fznwnHCyNUMzc88H/LVuMOW0WXLniNGJ2sNa5nppAFSze/u7AFatRTaqjUyPdN2ibjDltFlyx6MwD2hMs5+Y7e8+i6nX+ChQgyzhJlDmO1MTRniDltGly17zNQdR07Bg7FYskfgsXcorXlAbkaRYqn9UJm/e4YdU1+27Llkq1fkuoiykjwsS1igNu4QsLRsMVbNhzhw3GHL6LJlz5naQ/Da4xp2YrbGuSNUEvTcS5Glxmz5TAkK4g5bRpctey4C70KYRwRMI4F0DVCLrAY9XOUnoXnCdcjUO2wZXbbsOQ489ZbXmO+wYjPpfqoLrY0sOUythNMODUlA3GHL6LJlz13gij3PXCDm1b8zZYKnWQFmTMMwzeEZ1yFT77BldNmy50oTKLBVz7MGlQmS16rLWoJ/GFb60NjKIRETd9gyumzZcxe49WRBOmBNa+Z3FVi8NzT/T1JPwE7NHUTaYcv4smXPceBV+qipQ8Ya19jY6Sk1BiCJWEdS4XjoVNMOW8aXLXvOVw+Tjwoj+lialjOCdkzQx9Qyc06hHRIxaYct48uWPWbqOGfIRLKyqwaSBoEG7NACxpZHlzDOlIEj7bBlfNmy53z1SCmvVZdV1n6OlhNoDgxkRTnOyDgPUSi0w5bxZcse9NVcRXhNJltVKKgrLPMozahaw5KzjEN14LTDlvFly567wDmV1HMAQzUQHWvR/FDA0kblnjzXOsSB0w5bxpcte44YTYxSdQBlmWuKVYaai0DHilJiiHZoaRrSDlvGly17zlfPEJlW9yWVsSZjMFiLDWhQ7mlGYzsVlu2wZXzZsudM3TyVHmPl1SWBrKqjWmb8GB9bhKJ1PaRX0w5bxpcte85Xh6g12gCLxcOyyWtuWayQWw+5aqiCZ/axIO+wZXLZsueqUIqf2yQCIcgaVzYmWM0GHquptFZjj4coFN5hy+SyZc/VgVfz5DVUmJrX/G9EKMXPd8w9q0YOUw+FZbzDlsllyx4z9dQeNHAGtDWwTPwqr2EYNI00Z4x0LALnHbZMLlv2HIWSWUMhv8AHNz/Vo3gsHgxCjyjZskY9JHfwDlsmly17zNQB1U9yyTDmXKb2u7toXOtZaKIbOvA8VIXCO2yZXLbsubBsJg+40UNuCWsCSvBT3StDjR5/z8KU8FRYtsOWyWXLHjP1mLXVRaGM9ruBwRP8z0SYNKoR5RLqoe4O3mHL5LJlD7JlNlRHWxOsJkjoBjWtNS3IJRcemk9x4LzDlslly56LwFPBqqlDj2t58ZgJNFiCYrlhtLaWYx4y9Q5bJpcte8zUWP3gVuxgiygTog46MgJmbKUYhnkqLJMdtixetuw5YjRzYKQCDdlPNbNC9Qsd0kTuZJg0HWrPkx22LF627Lni4NiRkSvMYn2VJhhoHgo9W0prHOHkQ8qW7LBl8bJlz5laK2pM1VMscVNr7mtARoSEaz4G5q52yFfLDlsWL1v2nK9e3HfsGWpfvjq2DJaif5lmQIdBRznU3SE7bFm8bNlzFEpojbAHSA2Hh2WrjNB6h+afxtZE5BSFIjtsWbxs2WOm9vALyVKBUYYsZastXz1BS2pp1jpaOOWrd9iyeNmy50zdLQ3OAqHVNQ7c1PNqiVApRZI22Y19yNQ7bFm8bNlzxKh6Kt1KB0+v/VRHnVDWQBTCSR6dpzFOzQOXHbYsXrbsMVNbmJ0TBohNE0hp5hH4JIgiwbRUFj6kV8sOWxYvW/ZcBB5J144OmFXX5GARMJ4dQqicFgxKPcSBxx22LF227MG8OjQLsUOStUwtqrvp0Rgq1xaqFMp6KNmKO2xZumzZc2FZo4FZOkyVNcwqD8+wu/vqFFNY/PgKn86YeoctS5cte1CvDjGLWxkbLmXLfbUmmZC6jjDayHxqQEbcYcvSZcueC8uINfVaIZbmpzpQAq1F1u4lHYOxcDhUBx532LJ02bLnygi1pZZ7cdtG99UlzHWqC1hNhiFI13aouyPusGXpsmXPXeBcJdS+duetC7ySJ1t9hWVRNQ+bq9/jkKl32LJ02bLnTjWL5T4ztKwI4sEYeCjW1n1u3CQkq4fy6rjDlqXLlj1XmoAio2RPpNtavhTnGicbCFKT5MauGE9NTYg7bFm6bNlzdeBd2trSATHWtJafRvfV02CMgBbDjHyquyPusGXpsmWPmbp5otVDr5B4po9NmGt+AgKRWfLzTtgOmTrtsGX5smXPEaNInmAFBeE23Vf3uEytgBqprpx72KE68LTDluXLlj3HliUunlGrH+Nu7qtTAJNRYbiXZq219nHIV6cdtixftuy5ZIsk5uCnOqbopjacUKVG4Dyp1UI52KE1LWmHLcuXLXsuLKtFQiweclv0ZCtYWOtPC6gYFc65iB5iy9IOW5YvW/ZgGaGN3DwsGzMtvboMKFkD9JjzaKMK8aHasrTDluXLlj3HgdeeJBX31QXz4sC7X+C00uzoXrwl6/WUr95hy/Jly56rGKXq/rl3GGGtKrfWoE6soFOnSGueWZ/y1TtsWb5s2WOm5hRZyuq3/ZgxWtqaOakellEr2fMvf/yUqXfYsnzZssdMXT2ntqoNsoUIMj34tmbqH/xEs9+y8dT+6rTDluXLlj2XbI3aqCHCjHWNxWgEpiWBx2R9rUVN1Q7VluUdtkwvW/ZgXh3MSiqQsn2UESJY0Q5ruFGpMemxTsy8w5bpZcueY8tGUqaypiYEclPHCRa7AKPOST2mlA/56rzDlully57Lq0OgnCXBqNnz6lAY6igImnk0ijTTOMSB5x22TC9b9pyyFSyNUAUSre6OWjKU7Bk2zkpMq3T4VMVo3mHL9LJlz5m6lz6SNLCQ1pqWSlCxDOjuqVV7KTnVQ6beYcv0smUPNt0GEbLheTWt2rIZoeoiz3DMOFn7yIf06rzDlully57z1WNqS3ntr+7uq1sKUBQJuFROjbHlYxH4Dlumly17zNQlkWCqc40CRxBqBkVoTTCzJj1J6e1QJ2beYcv0smXPsWXVlj7tHrpHv8BTEE+2YgSdpefCHRudisB32DK9bNlzxcGj9yCzgifRS69eY29yZhiBClkXs1MDMnSHLbPLlj1m6pxHb4k/lp5WP9WZQOtw1x3noKAzdz6UbOkOW2aXLXuQA2+90urHS9WTrZoblBLasnensXTMfugC1x22zC5b9lyy1bBLaBlmprWqPHpYVqrB1EGJLdbBhwZP6g5bZpcte8zU6nlzmdwhleymRkQwTBmaao411SDjEAeuO2yZXbbsuTJCHAG7RSgjuK/OLUCNGGB0TqJ9JDs1IEN32DK7bNlzydYoecyRIAkV99UNoZa1N3Ft9HDrN82nfPUOW2aXLXvOV5eR6ix57a/2C7x1Az/LAciTr2TGrcqhEXW6w5bZZcseVLY0So4MrYa+Co46FPS8uqPHTRh5QeGQqXfYMrts2XMUijVjd9drLIateeB1mXp6bJarFavN0+5Dpt5hy+yyZc/l1aIprcV5STzFkjUVRUNfozKyJFaP2tqhU20bbJmEy5Y9p2zZxNFtwvwYkBFigJJWe577754aNuVD88Btgy2TcNmy58KyOEeZpcAg82SrrqHBzQ95THP0lDwoO9XIYxtsmYTLlj1HofQhYRYFRmm/S7ZseO6V08hS/JtYTp3qDbZMwmXLHjP1lDwLz9VKz55Xj9qgyByAoXqcFhBrPJRs2QZbJuGyZc/56twsTolQVjYtTbKb2gO0EXmO3LuZHGrPsw22zGOHa+rHiNFsGcVTrFpwDchYyZYSgZu/cPBkm04NyLANtkzCZcueC8v6sFKbu2lJnmJZr6uL3u9zYrLB4un2oRF1tsGWSbhs2WOmJhGridDj7o9kq/pV3riDzh5qpz70VMm/bbBlEi5b9hwxmvromgeUkleFcPULPA8Bng1jUvNjfmhAhm2wZRIuW/acr+4hhhEYEtXupnYr1+i5V83kxqih8jwjYlLYYcvwsmXPiZgiPTVKEGRNDm5V/O7mDK3OzuaJmKfXh0y9w5bhZcue48CDp89kHaL7ZQ/LREHHmpfRRgg6Eo90JtmisMOW4WXLnjvVHf3gupWLrNoy6W1F4J52obFymKPymbCMwg5bhpcte644WHKNTSJwsDWNkKP7aj/amXLycG3V/J8JyyjssGV42bLnGnmGYJLJUOcUP9WhQ7FCgKm6N41u6n4qLNthy/CyZc9F4O6Sp/8HWh8RhFdVwswNctQaOYQ87YxeTWGHLcPLlj2nbBUtnXCCxhRXJyZBaTm4vTG5D8/l1IQjCjtsGV627MGmW3ZXbQ2YPyYcBYTaGkJWQV3rboeeIUYp7LBleNmyx0xtyWrDEKBgWWWE6slW9WQrYEFubViQM1MTKOywZXjZssdMzY1SISGgtLbnZa6gq6k+Fj/X5BFar2dKEwh32DK6bNlzylZNqVcx4DWDUGpgWJu3oNVUxrSOgqdMvcOW0WXLngvLtKo07IB1Nd222cDQXXdLkkYTjnqKLcMdtowuW/ZcHXgRHKOoJ9LZT7VlD8tmJghlCtchseqZsTeEO2wZXbbsOV/ds+mqG4ysY004cl9NJYEVUozCWOKZkn/CHbaMLlv2nF5dTURy8rAsualjJ6gfenWjobPUZuOQsoU7bBldtuwxU8dRWpG1KLGvKf+zqqddMQB78N2Ce/FFdZwx9Q5bRpcte7A9j9ECMoTaBKS4qStHg6498JA+UjvEluEOW0aXLXsuAhfMjCvFqmvCUdG08uoBI9aSRyOtdGZABuEOW0aXLXuu5B9zbsVv7GrNfTX6qdY4bY2TTSGzZToWlu2wZXTZsucu8J45ReuQcG3PyxihSPMoTbta5dTp0Kpyoh22jC9b9pyIiYiJ/e7O3Lvn1bxMXQxaK4XGZGx4ppGHaIct48uWPdiJqaJJG2igFYFPBhMmyNNyGsTa+6lTvcOW8WXLHjN1UivELQOKh+EyOMCiSv0+z6XlOdjsEAdOO2wZX7bsubxaPADLc42TXVP+Z6hQU1PwfLr0jNjSoWmE3zO0/Kih38KV6f98Q5NQCtxwnenmQdkY4Pd2WG08FWXNEeYzavX3DB1/1NBvYcr+DAzdp4Q2PbMqRG5olOIpV/TouxjX1W47Do2S/Z6hf+j5vzP0W3iyPwNDt9lLQ+zQ25ptpD27l+YJOUutcWDhQxPLvmfo/KOGfgtL9mdg6BBGqmtFeZ5rWsJMBnUtahk1ovGslttxH/0Db8PvDf0WjuzPwNAeh43e1oqOJW2I3+SgKVXItSQOKQ1NZ0607ARjb2HI7H++oVOV1nREKCiroyMv2gTXJvrFkInVPs+QobIRjMlb+LE/A0OPxJbaCJ5PiWfS4olWwcoQ1qQM5cDYz7TuyEYwJm9hx/4MDF0UGzGTB2NruVZTBsNYYUrFrKqYDlEmshGMyVu4sT8DQ2sLOQgZoK3F5MgejJGiZ1uV62h5hkPTv2UjGJO3MGP/vxv6Zz/9rX/5zf/4+lflm1/8qvz6v4xvfj7LV9+Mn/30e9/57llffvOLr7/0v/zL8je/LvWr0f/1yX/8wHc/81X55tv/PKZb9lf/8OU/jp9TIIGQgfgf0P494r9n+3dBoiLr/7Ve/R8++7tf882vfvPffvGbX3/rb9sv/ePX34y2/vjvXu6PPv673/Cv78Lf/2qMbz9579YP/8F31w/97KcfT/35fweZmXl11MgDAA==</AdaptiveCompressedXml>
</file>

<file path=customXml/item24.xml><?xml version="1.0" encoding="utf-8"?>
<AdaptiveCompressedXml>H4sIAAAAAAAEAO1dW29cN5J+X2D/g+D3GpPFYpEcKBkMMsGugd3sYJynfeN1IqwiB5LmhsX+9y3KjiO3W9ER0NU4c3xeDLn7NJvNun9VrLr83d9/vL74a7+9u3p389Ur+xvz6ndf/+u/XL79off7izftq1fVkSOTDSDlBuS6hYI2Qs1ULOVRfeBXF9/lH/tXr97c1Hc/9ou39/m+/9hv7i++v+037ermz69kzYuLy7u56h/6uLq5upfvu3t4VV6/7T+9u71/++m7H96Ut3/Kt/d3H//78fk/yssPW0wujmpowPBsgYItEFtq0IpJ1plWuMVXjz4vK/zHu5o/+ZIPr1+1i/t//CQ/RX7T68M3a7++/n1rt/3u7uL23d++euXTq4v67vovP8rRmSMf+J/+j68tucvX849Pvv/10Q1c1tur+357lQ8X6tcP5/lWaJJb/kmemb8bXx08N3/Azd19vqn9s3cevSd7bvIT//j7797+1x///c03//Ht7//03Zvv/g0//wlzq08u+fO27o592Yf3Lq7mRm20n+/14bF52hfy3NX9P75/OHh7bBNzGx8WPLLBJ7bx8Q05toPTP3LOl69/4apf4TXyobaUOpg2GKjaCrGUAfK/4n23MaPX4bW4hNdw5zUbzVZ4jUbvpiWIOQuvtZAgYS7AbYyeIgrLFR1eC0t4ze68lnwMG2G2Orrr3hlw1SagSAWSJws5FCTvfC616jAbL2E2szNbouA3wmx5mJqGcWB9CUAmDSiGI5TMSJ1zKy3pMJtfwGwu7cxmQ9oIr7VUClVEcC4UEJsqHhvHAXngCMi5DCQdXqMlvBZ3XrMhboTXMGRvcxBeqyy8FrFAsc5CNLmNMMSMdtThNbeE18LOazZsxWGj0XpsyGCcWE4ygSFVChBS7D6MVtEMHV7DJbzGO6/ZwBvhNS7sfGoe4igokWipkCx1GLHn0DnFyE2H1+wSXvM7r9nNxAaDordUDHTsRvRaJ0jUnfxTSiXrigQHOrxmlvAa7bxmA22E15wY0OzLAKErA/WIkLKr4GzzptfkjNOJDWhJ5sDtmQPhNbcRXgujFGtrB2zJApWJecQUgW11rieu2bMOry3JHLg9cyC8dmSvD4/9s/GaM9ZVx2JDHQYgzAyZRcNhRTfyKMF4Jb22JHPg9syB8NpWMqKZcs/EBBiyxAbWSBw6vIeRuHlR376wTpaKliQO3J44EF7bSkbUcqVsQoDCLQMFCUYjSjDquVgfY2rJ6GTfaUneAPe8AVreSt5gRLGYUXit5Sq8lr2D2GsEJBypOQlRq5JeW5I3wD1vILy2lbzBIM8u2AyxxQ7EiJAHF2gkjnl0NCLpVLDRkrwB7nkD4bWt5A1qjcEOIyGo5/HBhrrUIPnmve2+x8PU76l4bUneAPe8gfDaVvIGxYYgoagDN0oRvWb61HAEEv0MbzoPZKU4dEneAPe8gfDaVvIGlWtCjANC6RKHxlnn0YoRrms+JfKjVaPDa0vyBrjnDYTXtpI36KYFHmaAa8xAJE5bTt6D61SpR2ti0imWdEvwNdzxNeG1reBrkXKxxRoYLeeJr2VIhBIlpFooBtccZxVeswv0Gu5pA2SXtsJrlHywzROwDWJDZ9VkpmEBa/QGPfZYderX3JJ8KO75UNFrW8mHOu9qixJ4cqMGlFOUEDQXGCNnU7Fhtl2H15bkQ3fFNnltK/nQ4oXRLGboNo1ZU+QhVtfB1OqK5Vh7V+K1JViu2eNQtIcJ6Y+P/bPx2rAZMVThsCyuGpVqIGP2YlKRsIRGuevEBnZJPtTs+VDhta1gHsWZ0m0kyOwj0OgOSsAGboQUUMKGPnTwNbcAy017OlRYbSvpUBa/zFOLkB8uI2OtkHIQ3WZGsYk9t6STencLoNy0Z0OF1baSDW2i1VoIBcysWSMMCUSRDfCl+Wgj2o46FeBuAeKR9mSosNpWkqHWdWMqBzDinQGRQdFvMYFlg51cz2x0DCguCELTHhcIq20lF4poS0E3e3iMBMTFQ6boQCwnOesL1ahTT4QL4oK4Q2uY/GbuGhBl5xpFaNU6oBjEbasuzpIP8sNJBMo6uVBcUCcZd2gNE7qtmNA6MlJgBLamAxkxpsmGAVxLHrHXzKjEawuwtbinQjGGzeAdaWBts7+fHaNOXuuQ2ggShHpnvG3DFSVeW1AnGXdobeq1rdhQHIGsmTW50UlowEnYrDQCN29S2VqGUaonwgXYWtixtanXtpJ3zyG4wVSgZD+AZqFHJo9AnQmL690p3dfDBeBa2MG1qdc2A+QiG3LUxEEbEhuYwZCI/PzLJOFDaofXYE/FawvQtbCja6LXaCuxwWgu1iRhgUXKYkNnP0lTGHKiHsaMQrtS7dqCeqKwXzWYNnQr/ppBE2q2DKE4iQ0oDygjGIg+sMs511h17lDZBVBu2KHcyWtb0Ws0QneUBsziXJiQGsRiKzQaPs44dBxeTTwVry3APMJ+1WBiuVuJDWozSM0iiHKTONRxhlKiMJxNpVWTm9HSawswj7DnDUSvKd6h+jwQQb1A5HMpUrzNf+QY9UT2yJdtxe8p1Ex2ohqKbbNfXiGQaNWDD9lVQ750o4NT8ZJ7b7QbI7RxK7zWg/WYh5F4bvbEMDzrqGOUoC55ot48Nx3sgJfc56XdyRaVbbZSMMFFXJ/o31dOAxVhtuxdgNB74RSqaDYlZlvSFIN29ADtYRXBx8f+6Xgtow0FHZC1HQhbghJDmolFGhhbrjXo8NqSxlK0o6LINm2F2YrEc70jQw5RPDbbKmQsM8cY0qgYC6IOKvrIYQtP8NoXymq3/Vp+4F/7N/m637R8++0H1ns3xl2/fzi59pfbhzOYLPZQOvqkoa0fFnnTjr7/6RPWzCs5z3zk+QfuH3b11Pd9JiHxuITMb3pypcndR0/pWdn1ZrEDnNYtukyMztQILUQ/R7LN5knowSYnPvBAz4e1NqcXXfuknbBfZrXTc8LrduHdhXdGr9TYJfHqKDUEIvH0SukZsk2Feup+KF1heiS8x55/sLtfZkHPc6ILdpfdXXZnF5wqkZj1CG0E8ZSbT5BK9VBL79mXRuNwKMXpZffIEX2wu19m5edzwou77O6y+3BDoJc2b6PEQXNSWQqQ6kP4i7W7gr4Ene4bj2T3CO0+NETYDe8x2d3t7i67D3bXRMM2MLjsLVDlAdGXCsSuURvNiAxry65/Una/zMrkZ53m3fDuwvs+XZvSiCXC6LORAvmZri0ZUhAb7ES0R9RppPBIeOlJ4d2R5qPCu6NVu/C+ed9XNGCY8+JSb9PyGsjVBDAZfXPDsfPqXrM9kkl7L71faEHzc9JLu/Duwvtwyao105MFU+y0vKFDLKODsX1g4FBr0inafdzs4wjnv+8r84KavOtc+vXhIvf97/df/6/5P2GC+dfBuw8f+UMfVzdXc70Puxet8omQP1D8SEb/aQ5dmOd/gjMvXx/s6+DnH/7QhYT2ubcuNIWKZICCULu4UAFNjtm6FpzSlCh+PqfgX6CjV03no1rovHSehRkmOSeu9MP01pghNzHJNmPu1dUwss7UHHxenv0LStFWTecjB3JuOtviuyVb56T7ApQiQUxIUL1pg1iEPQwVOqfna3P8lxkxfeIiOMVeJgv8u6PB2VOdi794/+68PlcQExwa2TnTbMxh7gkiowGfUg8ph6wFVaYFpvjLRCo/FV1SvUz0LLCSdtldreyySKrjmoBLbkBzarnwOMHAZsqolEiprs4uqIn1e4rwaIrwaI5wF6hVCJQEnx5r8VCimwAEF8iMDayrjYZrTWuSj11Q7MZ7vczyYrddoFYhUETke8gOevBioUxFCREHQywpGe48mtWxUI9bqj6J6L3gGv6qEYAVIHpWgv4YMYNLzgB5kyCnbMAy5jkd2Zuok3d53M/0SUK/oHfuTuhnhxNXN+oAT7Mhd/EdMroKAUc2OTV0XidefNxM9ElCv+Aqx07oZwhd87yeE2fzFCu+kJt9e0YBrj6bYEfkpHPfDheAt+kFvtBO6OdUt3dUGkNPSZzeni1kOzzU0A0ycWxahLbPEzq+IIrcCf1Mv9RYi6GcYVQ38T700xmL0LrxFnPhmJSyMWYBoV+A9e2EfmYUEBcKtlcY5CtQTWE2HOlgqZnRsLNzOtc+HjeQfJLQL8jH7IR+pntj9b64QiDGWgx1txkKpQwhD1dtweqMjtf9uHvjk4TeSoJ1BYQWGY6tUwPR0mkO90JINVkYvVpDZZiCVofQC8KruJWKiRUQOltnHYlR9rZ0kWgzIEey4D01OyYTKM1q4OcR/bCVMHoFlTFOPOtii9A5uACUPU3MGcGYaKZMd0NKmntBGB33UreTEbpHY9jO9ByVNHtfdIh5IIQwmhUznZpTQkAXmOi0m+jT1TSWjjx6Ap59sESiI2Qx2VBMSqFSyNh0ro3YBcWr1uzI2MkoHXsZwRkDrdR5u08iq1ycg+5rty0lpqZTpuwWxNHWbMVKr4DSnUyRWNqDqGqhdC8VIncLPYTC3VQaXaeu0S2AxqzZ81enA0HziCwEhowTBA3VQQwpgOHGI3MnUeM6lF6AdkuIt1P6ZDLtUSibxANL8262SU08b4NgC7VavTOMStp7QShtze6RnYzStYtPRpGh8XS9vYTRZU5vcrZWMjln6jqU5gUXee1WRHoFwXSy85pJjoDZz8EiNULxxc2h5LGmhiyk1ib0k+0W7FbQsRUQmpOPvgWCWp0QOnCVGIsYvOveiOdbelQn9JM9cexWVPcKCG1Kjj57hmF7B+JaIPVCwKWGODhWjkpdzJc0LttKBmsFhC6JWukmCKHnvFjTHBREBM9pjIHeFaWbY48I/SutYbeSlF4BpW1ys+bTA3txviWwlgiLA0ItTv4u2Qq5dfzusMDvpq1QegV+t+lm+DQHT4zSRHl7I363yLQZzjbnZ/9n1qH0AsjbvqRn7E7pZ9LSNmFPaMGlnIGsCxCbSZCSE6c7Nh9R5x6/W1BoYv1eJHi6ECuHKE52gTBmIX8tQmnjxTVrNThi45MSPkZLMG+/ZzdOF2OFMTiEBD6J101GnPCS2kRCqVtnWfS5jkzTEszb79mN0+FjLmPMtoFJwczuHH7KtLhl2fcsPjmy1SkqoiWYt9+zG6ejNCXCVh0EUwOQDxlSEZrnQra4Xqr45DqUXlBtYv1WoNAVULoV8snXAUhtALk0ILU4oIjmHA93NrTs9JLsxmZ6K62A0jZEcb5yldjKWKBUxO12DqEZT1zzaNx1KgVpwdVKu5nuSiugdOzV9OaiBFglT9Q7z3qTDDa14jBkH5ySnV5SWfSS/ko7pZ/R3oaF0CLT6CmBhFUDcsYGkTxXMp2r1clv0BKM7CXteHZKP9N2qQ30IxFQJrHTxkg8TaVDQtHmOZqeD7t6norSSzCyl/Ru2Sn965QezKN7EyFwY4myUpsDeQlEzHufJYNat+5oCUb2kqYiO6Wfm1DaQ4u5QJjDDSlUgti5C80D2e4sklKGwy/ByHjHyE5X6+18K1hmSiPjREMlyureQxjOx4Lk6HB4/akovQQj4x0jO6GdtrbVYgHTnDU8UoBiyIJrHhOWUVBLppdgZLxjZCejNPqIMYQIJg6hdPIFUg51ingU18xl8ct0KL0EI+MdIzvdHUsOxVXvIBQjHtloBlIaFSrbPowZPQQl7b0EI+MdIzud7x1yFfdbTDQnibJmS4RkxUGruXnjksuRlSi9BCPjHSM7HUZmesDWI0iQJR536g7yLA8NMQVXKuZYderI/BKMjHeM7HTa2yPF3hO4JCqcBiOUOAJEx1hSYGuyTnWRX4KR8Y6RnQ4NJfYWk4XEhO/vZKXGDLGRi74746ySTC/ByHjHyE5YG+oThfKQ0hCZtkZkmiNB9smH7As5pfy0X4KRhR0jO10lQqDqjThjAyvNRjYSTycW30yUema2Pgyl/iZLMLKwY2Sn095ouGGRsKrPNAc6lCgrGTHWHUdz1toSdCi9BCPbTC+bNVDamGTQeeAx704zz5t3IQM12wN144JXupW1BDkJO0Z2unjak+9mDIg4isj0YMjOdsi2YwwFS0edHie8JJ4OO0Z2uirg0U0fo0MPPFsAO3G7vbhlbMswPQr9Sf0C3q/MUd0KcnL2e1mXr3+S//7S+//yh3z3zQ/55s/97uuRr+/65etHr3x86urumw8zAL69yeW6t58f/vyNj585NjVg0fyJp2ZPvHzuxBMzJ56aN/Fx9sO3jyYwUTLHZtG+aE7EIsL/ssKx2Q1PzG24bFd3D+f+7Qt+kjer+ElPHXhc8+68XfXucNW7c6veHa16d0HE4shUm9Vsj9e9vbDu7aVVb09Yb9Xbs+veHq57e27d26M1b88m0XtHhuuuZHs+rttqxHXrvbRuvZdWrVhsCqsWjbRuq5FWrZZtiusm7qqthk9+3dtbtTNvU1o376071kjrdgnSql0CNG7NvMdm1afHdtUOFdtVuwRsVi25bFat99is2qihwXUrllV7LGxW7e+xWbUzj8aum/dWHeeyWbXVkLNbN3FX7RLYtGq1bNOq3VE7w/A1b8+vZXv90bacT+7Ipj77nmP1ND9XCfzq+uHojz7d+j5E1fUjW9X12aHu+cSnyoZOdf5Jef+6/OkPu/iffP1jef5Trh+U19eVL5+Uzz8p65+kTN+kTN+kTV9d/cCHXapOvf5hv7OTr6+r3/hw/PqJ1w/a9pF17Rcf3so++frK/Bm019fVn6zsv/Fh7fiJ1w9Gmf9Jl//D0YD4tOd/cfvu+vovP/3nQyW18nF5XXPJpBwuoe76M5w5Izl81Pa+lNnJaltnZe3qdL1Tdsra2yl7j6TtveiuH45WkZ9yfV11GpS992B1+TOgrvwGp2z9xdyc0zoHZXUUlK2/MtjFymAdR2X6JmVn22qrI136BtQWZ2Vzg8rqGpX553AY3KnXVwaLgnKyICiDUUEZjJrJlPOZM11ax8OpsydfX3v/ypGscuImKoeuyejSd65/1khfWTUpR2pRGceLyuSeOOQZyR0OR0aceH2v7ak6bU9Su6zirIHbrLI4qzJR9sONdtJTG7Q/OznO+XXKUSQrU5+VVT0r617WTgkpl4SxMijKyqAoa6cUz6s9+HAK5KnXt8qgmVUW58PJtwrnf05yW2XpVsboWBnjYuWUBCunJFgZo2NljJSVMVJWzuCzVbZu2hipdmSnnCOY+u2c6hSVM5jK1jkoW+egbT1RmZ3wvM6YV7YOpF1Opr1/Ze1K2vVpyt6RV7bOXpv/lb0Xr2z9D9ubn3p9UvZO/Xmtp1cW58NZISdfX5scfFZysLL0sbJ1YGXtzcrkZmV2DcrWIWjXpynz5+Gwx1Ovz8rqjs+aUw7aOWXlEoKgXEIQlEss5vmfk9zKoVZA7eo+7WLjcE5yROU0U1ROM8004lnTHNo5X2XbpHyRnJUvYrPyRWZWvsgczsA/51Tm2lkz5Xvxc/9nPS5l6VB2dVjZ1WHlNhHhvKh+0E7iKHvOrOx5snLXFFbuasLKBWysXGDG2vdqlbtOsXJXlim/Z/Ytz5pz1OXeqFwAFrULwJRvZc7zP+c1FsXvunz9K0PjPn7kbf/lU5evPxvmd3md7+7/1Mdtv/vh+6sf+9dokMAksPy9db919rfW/IbYRWv4v+dwwk+f/rjM3Q/v/vbNu5t7+cY38u/tXa9ztuHHaYRPvv9+hZ+HHL79off7g9GI88OfvDo/dPn64dGv/x8urH+0xHEBAA==</AdaptiveCompressedXml>
</file>

<file path=customXml/item25.xml><?xml version="1.0" encoding="utf-8"?>
<AdaptiveCompressedXml>H4sIAAAAAAAEAO2dXW/cRppG7xfY/yDovqKqYn1x0PbA8AQzBgKPEWdv9o4fxVgYWTK6lclmf/0+1DiKLbGTDqZ57Kz7xonULR42WXXILj5v1ebP//P26uyfdbu7vLl+cu6+sud/fvqf/7F5/abW27MX45PzELtpCm40jffOhFSyaV3Vj3VwfU2hdsWdn73s3tYn56++/+osnuvvz842u3kLf6nT5fXlrba9u/utfr+t7262t68/fvX9i3r5Xbe93d3/eP/+V/r13e503pfOdtn4MPUmWDeZNg2jsWXyNaQp9009/+DvtYVvbobuI8j731+OZ7c/vdNup/Ozi4cvDvXq6tk4butud7a9+fHJuT0/G26ufniro+QX3v+P+tNTt7mY//MR/GKRvhm2l7d1e9k93Ey9qm/r9e1rHfxu7N7pPfOH9ucP3jfv/fXutrse6qNXPnhNezzOp+XZy9d/f/W3F8+/+frZty9fvPyre/wB5l3du8mfd2u3BHv/2tmldtQ93tG798zH+Uxvurz96bu7Q94u7cG8D++3tvTatl7pSP6zPu+u6vXYbb9+D76Zpl29fXJu9LHGH7Z3R3umzEfO2bRnl4b3W3kxLr7+8TuctXZz8Rt/8ttvuL3bq328RwepLB+kmbR3S5uLPYdp4XzvOav3L6gVPmjMC812Bv7cQ3+l38ax7ydXrYmpBBNaP5iSUqMeHN3onO/avqzdb5s9/daf+u2n7Lf21G0/226b2imUJrWmbfpoQp+C6Xyq6ra2H0vyoYnd2t027Om2zanbpnDquKeOe/frhx03ZJ8aO5jRtcmEwTamc1M1re+btmbdLoe4dseNezpuOHXcT9txTzfKn2/HnWJsk7XJuCm3JjQhmeJqZ1KTurG2w9R2q3fcpffPPTaeOu6n7bj+1HE/245bu9i0qToT+05X3OJ7U/LQm6lt+7Gr1ft29ZGpvKfjplPH/bQdtzl13M+2445j6XKN2cQc1XGD/q9U641v+qbvh7YbSrN2x104nncdN5867qftuOHUcT/bjuunNoRu7E2cotN33DyZfgrFjGMu+oabx+LtKh3XuV96rt3Tc8sX33O9S+2hXXdxJ36t67ItrfONLgWuMcmHakI7JdOV1pra9F1p4tDltM69nWt+u6W1p5bm24MvEr+7pT1mRZC171KzBiuDrPXM8JBVkuU+VykHP0o7Bmyhh64GI5tiIdtiaQsGiyVxhzH5vF5rZC/Aoa/F1TKakP38Ty2mjbYam2N0Q+OHqV3pVs//9gXY2dMV2HOdqA0euwI72xTsUiXYw1a8Lgy7Vs0w7Fo1wxoSht17zjCy6XOX/BmGXfJnGGarGQYaJFjQIMGCBgkWNEiwoEGCBQ0SLGiQsHeodBUYaJBgQYMESxrEkQZxpEEcaRBHGsSRBnGkQRxpEEcaxJEGcaRBHj52WRdGGsSTBvGkQTxpEPILfPCkQTxpEE8axJMGaUiDNKRBGtIgDWmQhjRIQxqkIQ3SkAZpSIM0pEECaZBAGiSQBgmkQQJpkIf1L+vCSIME0iCBNEggDRJJg0TSIJE0SCQNEkmDRNIgkTRIJA0SSYNE0iBc8miGkQZJpEESaZDD4+bHgJEG4ZJHM4w0SCINsmKo+TEskwZZMS22ACMNkjmD+AxaXzDunAnGnTPB0HPGWV8wzvqCcdYXjLO+YJz1BeOs7zNofcFIg4DWF4w0SCYNkkmDZNIgmTRIJg2SSYMU0iBczcsMIw3ysPB7XRhpkEIapJAGKaRBCmkQsBLBZ7ASQTDSIGAlgmCkQcBKBMFIg4CVCIKRBgErEQQDDVLASgTBQIMUsBJBMNAgBaxEEAw0SAErEQQDDVLASgTBSIOAlQiCkQYBKxEEIw0CViIIRhoErEQQjDQIWIkgGGkQsBJBMNIgYCWCYKRBwEoEwUiDgJUIgpEGASsRBCMNAlYiCEYaBKxEEIw0CFiJIBhpELASQTDSIGAlgmCkQcBKBMFIg4CVCIKRBgErEQQjDQJWIghGGgSsRBCMNAhYiSAYaRCwEkEw0iBgJYJgpEHASgTBSIOAlQiCkQYhM6mFzKQWMpNayExqITOphcykgnOgzjDSIGQmtZCZ1EJmUguZSS1kJrWQmdRCZlILmUktZCa1kJnUQmZSC5lJLWQmFZyH3ZHzsM8w0iBkJrWQmdRCZlILmUktZCa1kJnUQmZSC5lJLWQmtZCZ1EJmUguZSQUXxHDkghiOXBBjhnEGSREcdEkRHHQRjNOVYJyuBON0JRinK8E4XQnG6UowTleCcboSjDQIOOgiGGkQcNBFMNIg4KCLYKRBwEEXwUiDgIMugpEGAQddBCMNAg66CEYaBBx0EYw0CDjoIhhpEHDQRTDSIOCgi2CkQcBBF8FIg4CDLoKRBgEHXQQjDQIOuggGGiSBhcCCgQZJYCGwYKBBElgILBhokAQWAgsGGiSBhcCCkQYBC4EFIw0CFgILRhoELAQWjDQIWAgsGGkQsBBYMNIgYCGwYKRBwEJgwUiDgIXAgpEGAQuBBSMNAhYCC0YaBCwEFow0CFgILBhpELAQWDDSIGAhsGCkQcBCYMFIg4CFwIKRBgELgQXjDFJa0PqCcedMMO6cCYaeM876gnHWF4yzvmCc9QXjrC8YZ/3SgtYXjDQIaH3BSIOA0z8IRhoEnP5BMNIg4PQPgpEGAad/EIw0CDj9g2CkQcDpHwQjDQJO/yAYaRBw+gfBSIOAlQiCkQYBKxEEIw0CViIIRhoErEQQjDQIWIkgGGkQsBJBMNIgYCWCYKRBwEoEwUiDgJUIgpEGASsRBCMNAlYiCEYaBKxEEIw0CFiJIBhpELASQTDSIGAlgmCkQcBKBMFIg4CVCIKRBgErEQQjDQJWIghGGgSsRBCMM0hrwUoEwTiDCMYZRDDOIIJxBhGMM4hgnEEE4wwiGGcQwUiDgJUIgpEGASsRBCMNAlYiCEYaBKxEEIw0CFiJIBhpELASQTDSIGAlgmCkQcBKBMFIg4CVCIKRBgErEQQjDQJmUgUjDQJmUgUjDQJmUgUjDQJmUgUjDQJmUgUjDQJmUgUjDQJmUgUjDQJmUgUjDQJmUgUjDQJmUgUjDQJmUgUjDQJmUgUjDQJmUgUjDQJmUgUjDQJmUgUjDQJmUgUjDQJmUgUjDQJmUgUjDQJmUgUjDQJmUgXDDOI9OIuGDw78ZMFxadsZhrlxhmFunGGYG2cYpqsZRjZ9LgA7wzBdzTCwU0fuYZ0PmXuaO8Ow2wLBuKdMgnEjPDOMPIzcCM8MAzs1uMSmYFy0d4aRh5GL9voATv8gGNjPoueeefrYcEOAPgYu5DXD1vtk96/sHrx0/8Lr+vFfbS6G7eVt3V52H/x6c7Gt7262t6+67Yfv3vzy27MX+iw156mrpZjcNtEEPwXT2qk1eRqHMLlacu0+/qibb26G7vby5vrh7l2OZ7d3Hzk9/siboV5dPRvHbd3tzrY3P+q4hPOz4ebqh7fXT87twh/8o/701LnNxfzfjz/sIn+zcAjufv/LMTvrxu6d3jN/7IWL9ubyenfbXQ916Wz9/Jp2edQnfPXs5eu/v/rbi+fffP3s25cvXv518SxvLvZucrPnHH/42r/aWuHG99oAPjxtCpjKFIwbS2wKmDwSDBxxI+sBW7IesCVrXlqw5sV7cAJxTy7A61ddgJe9CvuxutTY3sTGVzN/zzNq/fox2BCbXGw3NetcheMBV2F/ugqvOZzGNjU3tV2JZTSt6xoT2nEwbbHJuKGm4rrejZ1dp6mlA5pac2pqHvwOH8uKI7dsu7a25MH63rRDaE0Ymt6UmpKZl/yONU9DF+o67Tof0K7DF9+unQPH+GYY91VGMO4JqgNHL2cYdw+uayyXwRCMy2AIxn27EIz7RigYl8EQjDQImOISjDQImOISjDQImOISjDNIaMDWKBjXGgXjWqNgXGsMDdgaBSNbI5gpFIy7ngnGXc8E465ngpEGATOFgpEGAee5DA04z6VgpEHAeS4FIw0CznMpGGkQcJ5LwUiDgM+1BCMNAs5zKRhpEHCeS8E4g+QWnLRFMK5TC8Z1asG4Ti0Y16lzC07aIhjXqQXjOrVgZKcGJ20RjDQIOGmLYKRBwElbBCMNAk7aksGFBL2NYBmWYNyzWsG4hKtgXJDHRq41zjCyNXJTCM0wLlYmGBdbF4wrDxGMNAg3hdAMIw3CTSEkGDeF0AwjDcJNITTDSIOAhS+CkQbhwiczjDQIWDonGGkQLnwyw0iDcOGTGUYWuXMPxX0ER1J9LCuuQ8DmMvs+lKnL1nS1jSZMvjdl9MFkF8bO+Tq19cFl4Fi5zHJALjN+8blMn8EyXp9WXMKJbddjnnItatfTNA0mNKUzpTaNkSZyaIMLXR/XadftAe06ndr1mpOSwNVBvoljbEfjU5xrdIfJlGGcTFR7G1s3tF3uV2lq3h7Q1PKpqXlu+Tbpmrt1zOBKcS6Dj8VdBh+LO/CUzTAyag4+FheMjJqDyz8KRkbN0U4NLv8oGGkQcPnHOV5AwkiDgMs/CkYaBFz+MQRwuSzBwDhlAJfLEgw9Z2CcMoDJK8HAOGUAk1chgMkrwcA4ZQCTV4KRBgGTV4KRBgGTV4KRBgGTV4KRBgGTV4KRBgGXyxKMNAi4XJZgpEHAGd8EIw0CLpclGJndBOdk0JcYMigKzskgGBk1B+dkEIyMmoNzMghGRs3BKnjByKg5WAWfW7AKXjDSIGAVvGCkQcAqeMHIaB73eGSGkXFK7vHIDEPPGRmnBKffE4yMU4Jzs9rIPR6ZYWSckns8MsNIg3CPR2YYaZCWNEhLGqQlDbJiKvURLFnQIMmCBkkWNEiyoEGSBQ2SLGiQZEGDJAsaJIELpwhGrsgIHsaGvJULjvsC70Pi5vLy0XHPPOfZr9c7Z2xEONjkJhs6U++W8Yn6v7ZWZ2woLkyT67t2WCci7A6ICJdTRHjNVSvZplZ8zTlFa2JXvAmuaUzp9E/qcz8Fn33brbNilPcHNLX21NQ8mEy0BXwYZQv4MEowbihZMG4oWTBuKFkwbihZMO5hlGDcwygLLgM3w7iHUYKRBgEfRglGGgR8GCUYaRDwYZRgnEEaC05cLBi4BKIFJy4WjOtngoGLO1pw4mLBuH4mGNnPwImLBeOu1IKRBgErNBsLVmgKRhoErNAUjDQIWKEpGGkQsEJTMNIgYIWmYKRBwHEQwUiDgBWagpEGASs0BSMNwkUQZhhpEC6CMMNAgzgugjDDQIM4LoIww0CDOC6CMMNAgzgugjDDQIM4LoIww0iDONIgjjQIOOOAYKRBwBkHBCMNAs44IBhpEHDGAcFIg4AzDjRg+maGkQYh13qx5GJAllwMyJKLAVlyMSCLNhByMSBLLgZkycWALLkYkCUXA7LkYkCWXAzIglNSCEYaBJySQjDSIOCUFK0HJ24QjOtnrecWKZlhXD8TjOtngnH9TDCunwlG9jNukZIZxl2pBSMNAgZgWw8GYAUjDQIGYAUjDQIGYAUjDQIGYAUjDQIGYAUjDQIGYAUjDQIGYAUjDQIGYAUjDZJIg3B1jDOMNAgY7W09GO0VjDQIGO0VjDQIGO0VjDQIGO0VjDQIGO0VjDQIGO0VjDQIGO0VjDQIGO0VjDQIGO0VjDQIGO0VjDQIGO0VjDQIGO0VjFysFVwUWTBuzhLByKlfuK+5PgRyNd/EPWWaYWBrTOBsmSGDq9OHAq7hHlou3zjDwH7WcvlGwbghQB/BiIaPjhtOmmHkJwNnpY0OnLs1gndXM4xcMJ57iCAYNwToYwAn1ouBe+bpYwGnmhbs/8ucYHaoTRqqNzm1vdEtSDW97nrM1Ha963JX7MP7hGPNCRZ+e04wb7/4OcFcPjyM78/f/zh/Qlf8593ypjr5vjTO2DFZtbwxmjKOjZlim5t+KuM0TOu0vOaAludOLS8fXnPyx2p5ZXK1bWxrhpKqCUPnTFeawbjSNPqS3oUxrzTlZjyg5flTy/sdxSx/rJaX++DsaK1puhBNCO1oujaMJvrRzg+efZpWann5gJbXnFqeO3xU5I/V8oq1Q2/zaPLosglj0dXWDtaUpsYc2zDldlyl5R1ymxe++IbX+BVHyOD7Om99slNjkqvOhMYV0/vJm34afO2mITUPp0s4Uks75OIav/iW5lOzYjqYbWqdH9t+KM74UCS13g2mT1M2un/wWZ8z2mady2k6oKmlL76puXx4IjF8eDUN9rO6mm4u3unHXza8edPtnr/prr+vu6e32x/q5uKDX9y/6XL3/P32v77u+qs6vn/v49/f/8nSDh3UBvad/99/7vec933n/OOLWF6aVOXxuV7qYosnds9J3YyXu7sj9/UBO7Xgun9jjx5+4rgU9Tri9hcnIj7i9tNSmeUxj89SYOyox39h8Pyo+7/weO+o21/4vnHU7S+M4Rx1+wujk0fd/rr9a3GVvqNuf+XzuzQR3lG3v3L7WZru7qjbX7v9rOuftDSj0VH9v/b1Zd3+lZaK6Y+5/aXExVG3v/LxWSpAOub2l8oTjrr9df2WlooQjrr9df2WVr7/zGvff658/5ZWvv9MS6Hfo+7/usd/8enyUbe/7vnNS1NoHXX7Kx//pYmyjrr9df2clyaNOub2V74/ySt//80r3//kte9/dHzOLnf/dT10t/X7m+3l/1b9eh7IWrlZrf21bOVhoaXY+FG/Fqx9W73y/i9l+I+6/XVvi9LS5FPH3P5SJcBRvxasrNWlmOlRbytWvqwtTUp7VG2vfdvSfBptr6uNvDSP+lG73cp3A0sLBRz1srPy/q+spbLy8SlLaycctf2s/G1zaSalo7bPle8ml+b/+7eeD/7Kk8DFB78LD303V93u9ts6bevuzXeXb+tTb701Nhrvv3PpT7H9kw9fubaJ0cX/3lw8fPf9ZnZvbn58fnN9K+IL/bvd1WF+0r97OnVXu7q52Pv6/RbeXI5jvf45IvDRZ1nODdyHFuKjx7i/JwG4GEs4BnJ/Imc15P5s91pI9wkO7P5Q3WqfsvDI3/UpNxfL3efnRMfrN7Xe/qVOl9eX9383d8qPfjv/0ebi7q1P/w9OhgWc0twBAA==</AdaptiveCompressedXml>
</file>

<file path=customXml/item26.xml><?xml version="1.0" encoding="utf-8"?>
<AdaptiveCompressedXml>H4sIAAAAAAAEAO2YS2/bOBCA7wv0Pwi6s+ZbZKG4SN1g10A3GzQ59UaKw1hYWTIkud38+6UU1euHvHEPBoIkFxvmDGeGw48zNNOP/yyL6DvUTV6VFzF5j+OP03e/pbcLgDaau4tYeeIdaI8o4RhxlnlkEqyQhUQJTK3jgOPo2izhIv4Mto1u1kURBxtRlDadlc/g8zJvg/2mHw3jNayqur3dlQ7CIF6Zum02Pzf6N2H4MSShnCXMI0Y4RVzyBBmccGSxpph5gxUh8db8YOFLlZkdJ8N47qL2YRVCl3E02RdmUBSXztXQNFFd/biIdRxlVbFehkzhEf2/4WHK00n3teN8Muo9zeq8hTo3+2aggCWU7W3YAOPMKuh0i6bxnl4Xfdm0pszgQLIlCxG7sL6by+vbv27+mM++XF1+vZ5f/04PF9CFetTkz7CaMWeDLMpdn5m8ueuT2tZrOAy7n9FlPQpT8vbhUZfHw89usRKLsfC6AAdXI6EfCXAjCAnd25eRHUgn/8H2Pwhqr1xCCEcaiA+nwhgUhhKUmYwRKYTTPjsLgoQ/zSB5gzCkpq6KYr36s3dMXiaFXinqCXXIMSZCIbQEGSk9kswybjAWzNvzUMhOoJC9egqZVuplkqet1UBBIfCkuxUwiXQHovU0UZgLZjE+D3n0BPKSN/K0SE4ljzxv1EQW6AqXTGSNDUVOCRYueixBxGpDtdRSaXke1MgJqMk31LQ4ucg9c9SIxFQlWKJEAEEcHEZah/sdJuATqzE34ky3OnwCavjVo0Y1lS+zn1IvDFWhnxpOw19aYSnSLjMIJPbOKrAe/FnI2wKPHwHv7R5HOGWncqefN2iMW4pVAsgZBohbQwNyNkPcOUmFEhjoeUrcFmjsWIVTr5K0GoqwwO8wMwWUztRXA3mV9w20fdN067rPQYdY36jwsTqYDUbmblS+q0EwDk3liSlPK7R9VMf8HZwQNX5COk9HLXV0j2bpyaMbMjWavihvPsF9XpZ5ef/JFN22/dqDVUjerx71l1JW0snuE226MM1sYcp7aKZdCtPJ1sBGKW9mg/2r0tgC3NSbognKh4LNnMI07VfwoYws7vIlTCkO7REnCNM7ij9g8YGr91iK0N/lt3Syr70x0yyqH7OqbMOq5+GzbiB7fJAeIjgqf7TwMwljL9bd5INX7nTSq07/BRVDCpFfFwAA</AdaptiveCompressedXml>
</file>

<file path=customXml/item27.xml><?xml version="1.0" encoding="utf-8"?>
<AdaptiveCompressedXml>H4sIAAAAAAAEAO1dS28cNxK+L7D/YaB7RXwUX8HYgeF4dw0EXiP2aW9FsrgWdiwZM6MkxmL/e6pHj+gxbbUCtzHb6os0Q7LJKn79FavI6p7lD799XC1+4fXm5Oz02ZH+Th398Pyvf1m++8C8Xbyuz44i55gjBfC6akBKFqI2BrT3mmM11hd1tHhDH/nZ0d/Ot+drXvzIWa49/XS+XVz08/Z8tTqSbheL5aYr+JHbyenJVobc7EqlfM2fztbbd7drLyul+hOtt5vrr9ft30rxTkrbiYlBQbCdlKlaIJO5E5XRWaNNsEc3rpcefjordGuQy/KTuth+/iTa+KPF8d3KwqvVi1rXvNks1me/PjsS3cvZ6vyjTB7uaf8f/vxcL4+7f7cGP947+rKsT7a8PqG73fCKP/Lp9p3MJVX6JG06pc3RnXad9KebLZ0Wvldzo04krqLf2xdv3v3z7T9ev/zp1Yuf37x+83dzX4FO1N4ur8Ta7Bvssm5x0gnqo0/3hd216+Z6IQ1Ptp/f76Zd75Oik+Oyx311a17JbP7CL2nFp5XWry4HP2ttw9sdSvV8vZvwbpBu8rTyPRKVy05e1731t1topdTy+IFLHm6w3UnVN969OYr756gbqben5XHPLD2Enk6IQ8FLjwXvuubuTXRdITf9He7sYUmn3JVB+IKZiJ6UddaDrz4B6hAgV3QQuTatGpkQy9hmwvWYCfMkzcRDzNUzc2fmiiqeWuZEFZRnAsTCQK0FsKkG46tzzH5s5u5r31HWzszdw1wzM3dmrqgirA2OfQQ2ygFanYCUaqCdVVZhS97g2MwNPczFmbl7mGtn5s7MFVVazcyWA1CNElQjJ8hNPimblDFIFmsdm7l7sNsx183M3cNcnJk7M1dUUaaSx5DARqMAjQS7OaAEu9E1nVL1FHkU5tqHt8P8cOauKPPqbh9b/m37/L/qf3ILdJ/u1O4u+WMH8VJ2MSi3KL7DW+1hev9dNeze7Lkvl8d35Lqj/l1Fh7pWoTWXnQLPTWC2pQAZjdCw6MIpupzU2DD3bWeEGeavBXOLGEMjDeJAI2BDgqgZoXoJflvWrHMeG+a+2DfOMH8tmGOtDrk5KDlYQGYF2ZgEjlrJ3saakMaGuS9QSjPMXwtmXQur7IqA24J41YQQMxUozjuvarNs09gw93nVWs04fy2cS+AQSdZlrQVsNEFD9tmAMBmN8qyCH4fOZsCR5FScsL1++LfF2ZZIKQmwoUUCzFn4HLBAdU2paJNn08bGuc8J01Pxwg4A56wEZyPOtiiHXUzlIbPqoiuk5kgCqzLOCYR52AvTU3HDDgBnNISFyUMw1oi3rSyQEuPNjan4YDOb0e12nxump+KHHQDOVVONrjH4ZrTgXCrE1gqEmIptWbmixkkZMg/7YWYqftgB4GxbUjVShNbISVhluvOnmiHY4BxiyQr1KDi7P3Dek9N0sYudDsZw79v3fgTQ4mlefN0d1qs9Dsk397+VKaWw4M7duSPbAtF0WyeNFEb2XrVx4iw/BPeDMeSTw137Wkh5BGLfAKPgnh0r8N42ZlQc9Dh8jw/j7tUjkkFn3K9KhvltbHXzOoAEZIK7aAw5mwhWMCcU1vsyzi5pGoL7I7L7ZtyvSgbhHkKJweQsaOcKGAyChGkZamxI5BTHFkbBXczIAOAfkWIyA39VMmy/vMVWxZ5LQJ6F8NlZiFgQXC0ZkXNudhxDr80Q4B+RoTADf1UyzKP3ssRj1qBTlwuqLEGyJUgMp1OLTpVsRmI8DgH+YPbcJgd8iYnE2FdwSEpMfWiQXHCQa0oSthvKYzF+QCzn1RzLjebTp6R9QANMmsXUl+4spSW5D9g0U6PjMM7e6w3c9yRyXeCOj8j//v/BHWNP5tq3tfQqKBczKNcioI5i6dkROGOd8h3wbpwMRD8E90m6dgeBu84xYtWyuBNmQCuunYRyAUhXU7JrWEc6U4tDcD+Yw9PJ4a5ydgExgXfNCO5Z+C7evZh9b3MtOgY/TkJbGoL7JB27g8A9Wm9V0w6IjPBdKA65JQJto5WipDCNk696M4bvB36Sm7UHATyr6J3mAJy1ePQlJMiuNgjVVJULcSvjPJB7M4bvBd4dzDHc5ICvVJm9RaDkxaMP0QM5p8CyY2eT1sWMxHgcAvwkt2sPAvjcFAbWBpQ14SKUo5Yi2GJLar6EQONs0+shsZybY7nRfHrGYIIRty4qYbws7UASuHeOfXLelGrzOIy/gbvqe4J7fkeL8d4NffppyM3VSfWFN7Z809fD3Bosmb4H4v7URtiXhv62D305ypSq811uYgREryDbRhBa8MbUzOjGsax+AMGe5ttN7hDsz914M8EOhGCcVVPRaQhMQrCAFjJagpZLkTglRhopYzA+TDA08xL2hJawME2GUdGlVGRQoTjAUlCWsOigRQnJSJloR8q9TkMYNq9hT2gNmyjDnK+oExugYMRTbDWCcMuB8ynFHJr4iOOsYTd3Wnsp5udF7KksYjbFiVKsotMq+6sslWoZUuMAnmJSSMWZsRISzcMUM+oRp5fTpdiTWMWmS7GGWFTKBBy7nN/iFYiuBWrIrQXXJQuNkxdy8/Sgj2LuMTm/06XYU1nF4jQpxt1rotgj1JwlFHM5QwyVIVfSrItrcaTUKz1gv949Jrt6uhR7KqvYJCi2PL79IwbLD7R5+YFO/82b541WG14e3yi5bnWyeXk5wKtTyiuuV43vV1xfs6LN9mduwqkP708+sjh9xoKKoOx7o7+36Xt035mktY3pX9153u3W191sPpz9+vLsdCtqv5a/6w2Xjl3X4vbWX/RwNQv7ftShu/jeD0Esj3dNn/8OJpYFApViAAA=</AdaptiveCompressedXml>
</file>

<file path=customXml/item28.xml><?xml version="1.0" encoding="utf-8"?>
<AdaptiveCompressedXml>H4sIAAAAAAAEAO1aWW/bRhB+L9D/QPB9rb2PgHJgOEZrIHCM2E9922M2FipLBskk9b/vUtF9RGwQ2m3FFx07w5nZ2ZmP33JZvP3rcZx9gbIaTSfDnJzh/O35r78Udw8AdXYdhrnCUgcZNLLaMcStoMgEZxE1TntPIlOg8uzGPsIwv/10lpHsna1tnoxkWVE1Zt5BHE1GdXJQzUbTeAlP07K+25TOhUn8ZMu6Wv5d6t+m4VlMnhsbgUYkAyWIp0CQE9gg46lV3lsiHMnXrk8W3k+93XAyHx+FrH5+SrHLPBtsCz2MxxchlFBVWTn9Osxpnvnp+PPjZPZzR/9PeD4nxaD52nA+2Ou98OWohnJkt83AGB5hUt+lFbDBPiWdZtI039Jrop9UtZ142JGsyVLEoVmbi5u7D7e/X1++v7r4eHN989ueCTShHjS5CKva52wuy0ZNoEyI3Vhnak2qs6Q3qp/vZ1kn+4Jowpgb3CcrYZyS+QUu7RgmwZZXc9/TGCuohznSeRY+l7OEN16a5BHMD4Tk51auw175pgbBGBeDI5ccV6hnUR3yt5MkvT9JjaeDlorBgTQdXT2BWdvVM/909ZaS7SJaClLRb/XOni5pJrcAhO/AhA5US+AWWcUl4h4UspFiJISV4IACNaYTmCDkOE7QHigYZeo1gaJZph4oeqDIVfRKUnAoMkhAIbxGWomIHEQpFHbKim74BGlBKCjtgeKVgQL1QNEDRbPoLgEE0x4jSdM+iNO0IzIipF8JKBhg4oj33QCFbAEU7CSBwm81bVNygmIsj7dnu+Zr2z0rS6fXGDjdLxVmAhnQ6Q4avUVOOkBSC2OdFyGKjhpDtWgM3jfGojFI3xgvSy0Zl0ZEgizhBnEcNDLeBmSwEI5ELQnrZg9K21BLcZKNsUktCdddcst1Z5wQ3rqweT7/O2ObFO9NQb8D7ontSvDjMCUYBkcJoGgdR9ymW7fR1qcdsBBMMswB625gireAKXnyMEWpaV1qP4JSPYn+FzShDGAYZw5xbSBxBZNItMMeeeCOR8ItDawbEq1XTcgPnWsxeZo0epstmP6RdX/DfnWsIJKagFlECRs04j7BhOFcIxsFAUqZ09tT/UlYwUSLM3CmzEliRd++K08/v30ZF7RT9P2fYgWEGKynEYlUI4gnro9sSAzfR68AgDlsQjdY0YLcE6bxSWLFi1Z2f8K18tTziu9ghVJeOQEcESIN4kEKpCOjiWYIRZ1hAftuHgSsn3DhQw8C1MkjBTWSdncW/sL7XU2woTQgYmja7wYRkQ6p1qTG2AcsQ6Qd7XdVi1rTfa39Z2utGGy+Qlw82OrywU4+QXUe7biCYrA2stQaVZdzB1cT68YQFsq7guU1Y1vVHyGm4nq4Hz3COcWUI2wQkfeEvWHkDcFnXLJU6vKPYrCtvTRTPUy/Xk4ndZr2dfosK/Df3pieR3BQ/s3CIgv7XqluLt55DbsYzFTP/waiYzXCAS4AAA==</AdaptiveCompressedXml>
</file>

<file path=customXml/item29.xml><?xml version="1.0" encoding="utf-8"?>
<AdaptiveCompressedXml>H4sIAAAAAAAEAO1dS48bNxK+L7D/QdCdFp9FMtBMYHiNXQOB14i9l73x6RFW1hiSnMS7yH9ftuaRkcSOeuAut+zpi5PpbhWrWfWxnmTPf/ztw3LyS1pvFteriyl7Rqc/Xv71L/O3VyltJ6/ixVSknDLXQGTSlkjrLLFGOSINDzpLziO46eS1+5Aupm/eP5vIafn9ZDLfNBT+lvJitdgW2pvd1XJ9nT5er7dv9+/e3iy3P7r1dnP/5/3zb8rlG3ay99QwS3QSpjBhDPE0JCKV0FoJCVbY6YPfFwo/XQe3N8jt9UWcbD9/LGzDdDI7vBnScvk8xnXabCbr618vpnQ6CdfLTx/KLPHK8/9Jny/ZfNb8Z2/wWXX0eVgvtmm9cIdk0jJ9SKvt2zL5LrqP5Znmpfn04LmG+9Vm61YhHd15cK9wHBuxPH/99p9v/vHqxU8vn//8+tXrv7PjF2hYbSV5x9amNtg6LcsL/pJeuGVaRbd+efPs5DrnTdpeTEmZrvhpvZuEd2W+mxdiFI5f6WZibqm8itX7+08wSul8duInpx/Y7rhqG6+5OykvtNh+frdTF1ObvZuRWinNZy3TVHv2drYni2amWubpiCtb52o+Sy0D3d85lOr9jaKFB8pcUdvmze4Q+ie4zVGrHJwgSRpNZOSeeC8syeVPBplF4TQ2bmULbvmI2wpu6QjbEbYiZCuko4QbFRsjK4grhp8oG732TjCuKDZsVQtsxQjbEbY9wxbkdwJcn3OCGAxhWhbgBsGJ0zoQQ1M02WYtlMAGbu35BrFyBG4FuGwE7gjci2mgwSpBHREsN2Etc8QznQgFnW1wSifrsIGrW4CrRuBWgDvGtyNwy5uAZ5CY4STG8o/UnBKXaSbKGR9NVDLHgA3ciuh2wIURuBXgihG4I3DLm1hhQuCJBCEkkQIEMc4qEpJsklbJ+8ixgVuZoh1w9QjcCnDlCNwRuBdT5UqAK0IiWYVAJA1AHFBdQl5hkjLMOoEOXNHmKtvRWa5Wg8Yw90uw+50glwpHk1SWMOoLchVoYkEoYsDp7LlS1OBUceEP5NIW5JoniduHWsaZUl0VrcrE+SiaLb6dzbEEZcw0JoI6YrQIxPikvU/GMBpRFI2J05pmn7ymAdNdFY1Pb//cWQxTsbs3TJ2H3jkjnBbACfPOEOkZI57LElhIiEX1DOQkUfSug9op+4ioYul8Wh5S2abftpf/o78XE9f838Hd3U/+6O255b5ws6ehO/nTiqK2W81utrfF7s5nB3wdvP7hi3YUtJRKMhvLiuJ4EbRQxZKpDERZ45SOmSWNk661pwUN8mmWSPdtmTFotux4LPud2E3PTOYsOSKBFrtpbWzadZrQCoR3zEVDcUIrJjvotXqa+cy9SEDzCq+7x75x06mpCrbJo4tkLJEylrBANB4cMPBaFh9OehzVU11U72lm5Padts6r3LeleTGDkCazEh3Yonnc+RKVGkG05jFRRgVTDEfzOoSloJ9mm+K+5nW25d+W5rGQo5C82NcoKJHJl0ghRFF00BsTG1cy4uRDSvzVQfNGNxJ459TbN6Z5HlwORhImWCrWNpVIRoMhwocUXFK86B+O5nUJYCwdNY9XguTdU9+45iWVlM7FxWOWZSIpaOIDYyQnbpqSLIDC6ZfgHdY8zZ9m+WY/nLWdVe/LQ2fbeYHtYazOoVMPY3WutvYwFl7a/niszpnbM091JG+Lb28loQyKBUxSEBcgEqZ91IxLRzOOBeSmwzokn2az9J6uQbEN34myCcai9YkW7YrF6JWYkhjlgJQA0zCVjA6QcOoCHfJqGkZl48zgGaKvnEhrykxKRAJCApFgOXFOaEJV0CrZrMFnFF2THYpQRo3pDMbEd6JqQQpBNZPEsZvdvY7YpAPhVqckqOEpAc6ydnpXPmfsEeWCsd55QtLCch3KUiKYo0XSNBIXQyY8K5poVs0mb2xJt/XcFUmPle3eJO1MZC5kTzzjnkghDSkuSiZOZk4tzwEApwQoOuzYZ+wRbVqjpE/sXLEslDhHF0eBFkybHIg1TJBMozSCem4Os5/9S7ptk3eR9CPapEZJn9oVDDHxkEjSnhMZtCPGZEO01DIZHzlV6G1JbbuCOeOPyPaOkj4haWlANPJNoizhMpYIwHDpSRQhMaczLyjHlnTbNtIi6UcclTRK+kQvdTIx5agIN8wVSQtKmq5WErxT2tBsKEf3yNr2HRZJPyLMGyV9opm52e/CWRFt1KY5j40R77kqob2QLBunlcSpEovTG9WKpB9RJR4l/VDS89n+qXfzK7d5ceVW79Pmcrv+lOazBxfuH1psXtzG6y9Xzi9TvMxuuSkPH9+4/00twu+URGlLoDw+edKSOGlLmuwlTISmlQrHsQRrSt2SKdmnD7qyE+kL6LdkYeZxsdlJ5mWHl66kI3t842IiUOkbwOUfDrf49T0/pm016Wv+K810vfJfyTH2Sr9fxBzTr9RPe6VfKS31Sh8XX8oiy7dWv+6VPu6Kriyyftbq4L3Sx9Yf3PUHGK7+gMC2L7j4Kq47Kn2NbX8B1z4CIM9/7TSEXj1KbPrYHjHu+gbI/icg+1eA7B9CrR2hT/q1Xrg+15/aDt9e6ePKV9fab3uljyvf6jaxXunj+leaI9tHZP9BI/sPGjn+1cj+SRO/Txabf62C26b31+vFf1O53GS9kNUKOyzGDmuQzUKtNalXsSO7LQJ3WQKB7LYcfsWkb/oSOyxAXlZrR0b1Sh/bbUE2a7Wdkr2un7j41QLb7RJDmB2D7M0b5GyvQc7GGmSz2VQjBhE7rpMGEps+sjcgkYNohbyaU2QnWQ7iJCtktdUU2UlAdnIMMv9HZ+wgzP8QsRdybGGRp62hP8S0UeyQFbuSgr0ID+LSNQ0Ug6zNyHlPil13RHbw6WBiGWJY5Cw+IGsDIC/ZgLx2ArYDiN33hpxOAeR0CiB7YjDMagIUuzkDOe5iyLBm2GIfZDUHhox25JopINfsqsfA9co/8vwj12SrR0b1Sh8ZdsjFOWDI1g67Jo4dqSH3bDTr2xDLKkeuiSBba41srTW2NeXIasWHcdJqH8voNfmLnVzG5h95tZXIanW4qa5v+odfUO+dPjKsFbI3c/ih6t7pY+ML2VtVw1hThQxrhQ07bLHAIGI5PJSld/rI1qJ21F+v9JHFDshqq5GthUa2FhpZPzX2fhHkZQ+GKS5il/qRG4c0cuOQRm6sauZ/kDZo5Josx96dgd3mqAfpF0MuVxnkclVTjhykXIJdU0a2Xch70QF5rzUg71UG5L3K+ivozyD9Vshqi7wFvuF/kGlDRguySwTILhEgnwyhh6kSaOziEHYvOLKnCsgHvgDygSmA3DgHyI1tgL3zD/lAGUA+kKXB70C+5yA1TVxtNsiNZwa78Qx5H1kz/19f7F+rbT+4ZVpFt375YGxpaVVmd8++ipeMUjqfPbhwmqvaAaKzg+G7cMdsAWJNZc+DPWUMrcbeZ8Jeke05s2fsWbNn2Xmzx8+bPXHO7DGrz3lhYdacM3vKynMWrrLqvNmDc2aPWXveuqfPefaUPXOX4Dxs7nz2J2cm3zuwD79pVfme1XzpNtufU16nzdW7xYd0ySmnhDZH579j9gcmfmDsGStmEij7d3N49/7T92Q2V9e/vrhebcuIr8q/600Kzdnfm7sTuFvv31O4WsSYVneHo++9S/3E9PsD248+iXN8XHv7l5Ur57HPZ3Ve7k4qf3uV0vbgfPPmDfeuNj+az3aPXv4fDBgTLVOsAAA=</AdaptiveCompressedXml>
</file>

<file path=customXml/item3.xml><?xml version="1.0" encoding="utf-8"?>
<AdaptiveCompressedXml>H4sIAAAAAAAEAO1dW29cR3J+D5D/QPC9Vn2pru5a0F4YXiMRsHGMlZ/y1teICHUBSe+uEeS/bzUty9JoRjzcTA3Ojs4LRXFmevp0fXWvrrr6w99e3Vz8pd/eXb95/dWl/Z25/MPX//ovVy9e9n5/8bx9dZkqjdFrgzoKAybnIKN3EI2jnBtxGOHy4vv8qn91+fx1ffOqX7y4z/f9VX99f/Gi3ub7+vJtbpey6sXF1d1c9499XL++vpdvvHv4q/z9tr99c3v/4uNX370oL7/Nt/d37//7/v0/yJ/fbdIVwuaBMg7A4hmSawGG6d577oM4XX7weVnhT29q/uhL3v39ul3c//xWHoYuL57tvlj7zc03rd32u7uL2zd//eoS5dnrm5ufXsnhmT0f+J/+89eWPbmrZ/PXj3bwbO8Wrurt9X2/vc67S/WbhzN9IXTJLb+V98wnd5c775uP8PruPr+u/ZNXPnhNdt3kIX/45vsX//nDvz//9k/fffPn759//2/u04eYWz245K/butv3Ze9eu7ieG+Vg6NPNPrxvHviFvPH6/ucfH87e7tvF3Me7Fffs8MA+3r8g57Zz/HsO+urZb8D6DNy4GZ9yMpByt4AmDYFb7pASYig9hxyaDtxwGdzsBjeb/JmgDYPpMYYEUcQtyP9QgCbgwzwqU66hEeqgzS9Dm9nQZpM9E7T1wIjGN2AegjEMDXIPFmwf2FzrJqPVQZtbhLbAG9psMmeCtjhGFOFmwfVeAJlFp7ZKYGownDhEtyvGj4U2uwxtaUMbhxTPBG6pocmGGUywDtDTALbkgSlijY1aj6wDN7MMbnGDG2MMZwK3yiOFEhi6zQ1wVAPFWAvDE9pU64isAzfPy+BGG9zsLse/f9s/G9qGd6N48UWFhQagSwkymwKGg+AtsR/O6KAtLUNb2NBmYzoTtMXmShqjgympAnYRcIlrhGEoJ+88EpEO2uIytOGGNhvPxXBj24YfuUNnsd7QuwSpJwZ2ORmffHVaaKNlaPMb2mw8l/huwlxssQZGyxnQmgyMrot/Wgum6JunrII2u8BNcFsuwZFnvXjb7pcFsziSzOvGdS45RGMqmF4FzS0b0dmOoUV0xWfjg+06UnRZmixs0BYpei7ebzOhi85mGCXMLJkhYO8C2CgevvMmcRs6aFuWJQtblkzQhmeCthIET9Zl6JbF+zU9QKpe3JNafbGUau86ss0uyJK5zfV1NpwL1AYihZa8qFEiwIgVuEcEO0wyZFuyOegItmUJ2bAlZEWwnU36X/wPKt1CDJzE9eUKqRUDzrE4Jbnb3HWKTfyyhCxuCVlB2569Prztnw5tPbqC2UKh0US2ZZpoIyjO5EqJ2Qyng7ZlCVncErKCtnMpNqk5VrS2A1cnLkIRyy0RWajZDWIs2Vclh3RZPha3fKyg7VyKTcQEzT6SgxyKA8QSoNSGICKPo6eYXdaRbW5ZOha3dKyzdC7pWDtqxWgKEIu1hsmK3ZaGAROwNwyMpCTb3LJ0LG4+qaDtXNKxLuU+crVgbM2AlAYUDNNuy8FU9A1j0UHbsnQsbulYQdu5pGPH4C6Aq+B9LWK3hQ6ZCkPJrcQonil5JbQtS8filo4VtJ1LOrabYmMSt4CHSDTkGMVu6xmMEaVaawpYdW53uWVpK9zSVoK2c0lb1RBHGhggtnm5qzXBHXoC520ZPGIwWaeMzi1LW+GWthK0nUsuIWCrw4tE8y4yYBegpRQEcsHFHJuzo+tcgHDLcgm45RIEbeeSSzApuuKrB5etF9kWAqThh/gLGU1oOYmjoJMkXeaT+k2TOhvOJQLie0Jjep/h3ApYWXzS1AOMVs2ooVmndNvGLvNJ/aZJBW3nEgF5iKrl1KDGEUW2xQ6JxSellEu1lHvaDfYcC23LfFK/aVJB27lEQPoo1uR52UacT0BHRXzSZCBY8UepzNuEOjUgdplP6rasvKDtXCIgRNXGVgKESIK2biIUGysMwug490a7YvxYaFvmk7otKy9oO5cISB7OFmcQip9oy9ZCLsmLqxCqEa/UhKQU3V1WceQ32SY+6blUHMVcmNBPL2FWHLlZTZnERY29NGOKdanrXO1yyyqO/CbbBG3nUnFEpTaTQgCyDgELBcjBR0FbL8SxhtKVakAWVBxtSdIJtXMpN6LsbCzOw0OFG7rGUFJkyCbgcKnlWqMK1HBB+GOr/rh0ZPlcsFY59YTZg4ljpkjFQUhRdCql0ZDYxZF17lp9INXsnjP6BWtfZl3bbb+RB/xL/zbf9Nct3373Dntvxrjr98Kmlxftp9uHM5gYe6gZO9gis75b5Hnb+/rH77DGGEHT5z/y+BvuH3Z16Ps+YZG0n0XmNx1cacJ77yk9yrzncyu3OGy9O4IcZ1dH2ypkV8Q4ocijulSc07lt/gHvxkOs+2UWQD/GumZj3Y11p4mH5LypCVpMYeYcHKSHK87ss+HhAu0GhRTU7kET78t0XB/jXb/x7sa7M4ODjTzPohtu8zaI+Gil9AzZcsHOPQxW5919739g3S8zwvkY64LdeHfj3Yd5DyagDQ7aiDjrmBi41AC19J5DaTh2+1ocn3f3HNED736ht+8f4123se7GujNSNXppDROkIT/QcJyXf6fz62r3xYUSda7FfcC6e2j3C+t+mQVhj7HupnU31n3Qug/tbSKBz7OhV6UBKZQKSL5hG80IC2uzbjjEul9m5fCjFvOmdjfeffB2I/NIJcHoSHOsy2yPVjJwFA3shbNH0qn8/4B38RDvfpm3NR/l3S1StfHuL1NL7OyFYyE8NCH2rkLxxonL68gV6paNTnL3w+mGe6D/a4VUekKS6CaXfrO7zn3/2/3X/2v+T3Awf9t59eEjv02FfPcAIlc+YvQHou9J5x8G6cIk/wFwXj3b2dfO4+8+6NL7gLm33oeD6tAARktC61jBmZyy9S36qlN7SY9HJZ8ywGHVdN4riE5L55nZNey96GOena9ShtzIgM0u9+prHFnnbpR7nKWfMhZm1XTecyCnprMtoVucvX9GmQPOEs6W2wg1mDaQhNmjjuzmx5P727SpS+cVq/YX2Hh7TbxDd9u/eBPvxIXpooJjQ5HOsQzAOW4kkTMQmMWbyjFrhTt4gSr+MnP7H7Mu6l2UXuKe8ca7q+VdEk71VBmozMl73kUxrzLCcM2UUZFRqTDHLiiq+0JH2D6aZtibZ9gYahUMJc5ncHV2TE1+xg+pQCbXwPracPjWUtW5N2MXlMt8oRPI/7FymY2hVsFQrnu0sVfIPnbAIY4hI0boyXPs3ZhYdDQU4rKg3rkEAVYQ1Et+jNySgxiaAWwstO7Og2ekUbJl2h3UeCxa+2W0PpfA3gpobU0PlRtByTPR1oxYnqM5aDUUiuhSLzqlabggsjdp/YQ7phutH2mnhrW13hOQ/CO09ggJowOXB7Kh4XNVorVdRusnJFY3Wj+SQG8hCwdXMJZEhlczICWu0NycZmcsDtRJoKNZRusnFMBstH5sllxIkUsG2+agCJsYisEEgwpyJcrEOnzteRmtn1CnuNH6kUQce99rHeBDS2KHU4PkhgcK3RQiN1hrvFZaRusn+LYbrR+R4bXk5LwDW20BTF68r2wY0PjKYrZlVro28OHM+s/QOj4hMLjR+pEmVnF05pigcJ/tIE2G4lueNzV9SiNTSDot0z6cGP85Wj8hg7PR+hFaW289jgTBlj7b4w3ICS2EgM0OTq0XnZbt9HiwP56L/F5D0UwVxp2ulvjYKPK7OsjeDXChWi8cnvqwOjy9rBAuboVwR+TpkMl4Au9ZNHQo4lvnKD9KrS5kcbGtTszMLrPL/Ebro9F69IhUxRALnER+z7K4VPuYUXEu1ZPY4TodUOwyu8xvsfDjxcKjaya1BqGj8HXOHniwuF/WZe5UXWKdgRd2mV3mt1j48eKj1vtsawNmK/razlj4LGbuXshOLY2W9Jtkf47WWyz8eDGz2rNJlKHGYsU2GwPYxQwxl0GhjByMfovqz9F6i4UfL44SXIrMDiLPi6CGG5RkHNiCrdbgDTklWi/IZ25G+PEIXXsoHRNBm9MdMYhPXerwoqxrRZNzxq5DaHr81uDZBFDW4FjbeRslJ3A5FKFzTVBC8ZBzSpWbI6G0Np0P3ew+m6DoCuhMHFJo4kXX6oXOkSrkhgTB92CscaUndTofar5xNomOFdDZlJxCDgTDdnGoqRbgXhCo1JgGpUpJp1qTHu+PdDbJyxXQuTC2MqfBDOvFwTLNQ3HOQSAeY7jgi9Ltsg/ofLD/5NlUJKyA0D3bQtVVcBQi4BCSc0b5Ucg01wyNri64D/b3PpsyoxUQmktqOdoOIXQDiGwhDyZwJnZTA6as1KfDL3Oj4xYKPR6tjcm9DoZcphtNdc5ZEoKX5F3L1Y+ixNR+WVlw3EKhR6N1S7lazgPC4JniiA3YVAITmGvx6DzrTDnyy8qC4xYKPRqtYxnND9PAWCcy3LkB2Y8GnpsPNdbgm45V5peVBcdz0dcroLUYYG7UbKBymv0dvPD1bEybjRcLfBj0VUlfLysLjudihK+A1qYJOWn6WGymDA8MpVX5LUfqnKwVra3Ts2VZWXA8F896BbROTmS18Q5Mj8LXODKIVM/AHnvvM8thlaYSLis/OZuyshXQehiOPRoDJlMAFB8HuAutgxFXzKENxuq0JHbLyk/oXCLga6B1dDaHnmCMqa9Dc1B8rULw6kp2rduhROtl5Sd0LlmtFdAaK8fMJYkd3hiwiH9dothm1kRELyI0B6VZn8vKT2jLVB/P52qzO2IWMvs628rjEH2dKhhDxeGwzmvNdV0WN6MtbnZE2yxbFA0NjE30dewzboYIhmJBJ062WMI6tF4WN6MtbnY0WlsXWkkjgKXZyEm0NKROKBZ5dy7ZVorSNR63LG5GW9zseNlMM4yt1KGXOcQ2UIQ0GKH7mGuLxZmo0/vWLYub0RY3O1483Bg2zgegmd1CollsFDNgsz1iNz4GndyHWxI3M5vHdTyPK2DoZox5rVo8Liesnb3tkG13SZi6dKfUOGGJd223OMo/SOmrZ2/lv7/1yrp6me++fZlf/3e/+3rkm7t+9eyDv7x/1/Xdt+96Zn33Opeb3n5986cvvP/Mvi5bi/q1HerV9vQ+bQd6tB3qz/a+V9p3H3QsRTb7xjc8qa/aoqKF31bY1+vsQJ+zq3Z993Du3z3hkYJZxSMdOvC05t0Fu+rduVXvzq96d7jq3UVhiz1dIFezPVr39uK6t8er3p5Ab9Xbs+venlv39vy6t4dr3p5lkXt7hlGsZHshrVtrpHXLPV633ONVCxbLcdWswevWGrxqsWw5rZu4q9YagcO6t7dqY94yrxt76/Y1eN0mAa/aJHDGrxl7ZFZ9emRXbVCRXbVJQGbVnEtm1XKPzKqVmjNu3YJl1RYLmVXbe2RWbcw7Y9eNvVX7uWRWrTXk7NZN3FWbBJZXLZYtr9octdMNX/P2wlq29+GMVB92m2nu/5599TQHZqN+vH7c+9DHWz/EpLp+Iqu6Pvl9EwSPeD7pUNnQsc5/z4zdo+5fF59ht5/V0dffl+c/5vpReX1d/gq7g3KOvr6y/NntynD09ZXpy9r01ZUPZHXxQ15b/uvKN/K65xO19SPp6i8i5fMnZXzuDiQ6+vq68pOU7TdCXfsqGmX8oy7+416H+Ljnf3H75ubmp7f/8VBJrXxcQVddEiq7S053/enOnJAcYbd9/7HXZ2U4WW3trCxdva51Sl5Zentl6xG1rRfd9ePeKvJjrq8rTqOy9R6tLj6j0+Xf6JW1/7ywfkLtHJXFUVTW/srBLlIO1lFSpi8rG9u7E92Ovr4ufaPTZmdldeOUxbVTxo9TVpfKwaKonCyIysGoqByMmsmU06kzXVqn3QEMR19fe//Knqxy4iYpu65sdOk71z+pp68smpQ9taQcx0vK5J5xyBOSOxrttKx22kXbktQuqzip4zarLE4qTJTt8N1Jk8feP2sH7U9OjlN+nbIXScrUJ2VRT8qyl7RTQsolYaQcFCXloChppxRPKz3IaFeAKAfNrDI7W/3zPyW5rTJ3K8foSDnGRcopCVJOSZByjI6UY6SkHCMl5Qw+7Y6VOPr+lWOk2p6dco5gyrdTitPdQenHJoeydo7K2jlqa0+nDCd3WmMsKGsH1C4n096/snRF7fo0ZesoKGvnoI1/ZeslKGv/3abXx14fla3TcFrtGZTZOWizmzY56KTkIGXuI2XtQMrSm5TJTcpwjcraYXdsy9HXV8Zn1L5soizu6KQ55aidU1YuIYjKJQRRucRinv8pya3sakWnXd2nXWwcT0mOpJxmSspppplGPGmaQzvnq6yblC+Sk/JFbFK+yEzKF5njCfBzSmGunTVTvhc/93/S41LmDmVTh5RNHVJuExFPG9WP2kkcZcuZlC1PUu6aQspdTUi5gI2UC8xI+16tctcpUu7KMvn3xLblSXOOuuhNygVgSbsATPlW5jz/U15jUfyuq2efGRr3/iMv+m+funr2yTC/q5t8d//nPm773csfr1/1r51xCIbB0o/W/97b31vzO6QoWiP+1xxO+PG73y9z9/LNX7998/pevvG5/Ly963XONnw/jfDg6+9XeHndb/NtffnzDx9NNtx95eMjmFMQv5ezvZi/PJcTLyFxsy5DtzwATQ+Qqu9gavXFUqq9910qzFVkX99NIlz33dF7OyR1dl+aaB8hDwyFPACbZ5/dxNWbtw/H9W6GpSzd//Y2v27fDDnLry7vb3/qlxetv71/+e7FevPTL4i7uL7748+v86vr+tXlAy12d/XLKMl5iB//ub68vmmypT2H9fGRE1UbWwkQBCWA3UQoNlYYhNFx7m1mWj7F9Cfr9FGsyWmAwzlF3lGBUpOBYGsKVLDGFpasg71hyKlBjSMCttghcWGglEu1lHuiRfvxfc4s6h1qdhWwCp5KEjyNVs2oQVAWeck6JkVXfPXgsvWynyCQHF7ASRlNaDmhb58SZc/xXz07xAlPYhEqtZkkuyArrI6FAuTgI8Tei7h+NZT+iYX7RBbZ11jqS2aRmAsT+gml0QTaWIFFLMmRl2ZMsS71fWL/k3XycLY4g1D8ZLVsLeSSvOApVBNzNCGVJesEbHX4GMELhoVlPUFKwQIHJ6s0Z0f3S9apIY40MEBs3Qq0myyBspjztgweMZhsFrG+nEFMJJ8egQBZdlZqz2BMsrUK+4tEWLLOGNxT7hW8r0WgHTpkEtYvuZUYnWPyi87HySIjVwvG1iyMKkKpoOysuBxMFX7FuGgdO2rFaAoQFwMoDyPnPAyY8CCkGKl+Ara9+7Eh+0hOGLU4QHkwOZ+G0EXARk8xu7xvyPKn9MqxorUduDqhVxGRlkiOXSTcIMaS/bL9oHxxEfhBoYnnmAU/rczzMbmKg8ZmLNoPojVUBDoxsODZc53rGBBKMbrcrWiPRXRHpNCEEUwnwU+c/NUjgh1GDFbbks2LVEczofuRGUYRbpiDRIG9C2AjxuC8EdtiLOLTkkM0psp+ahe+yEZUkGNoEUUVZOODXXTObJtoityhMwufepcg9cTALifjk6+OFskNYemSxhAzqCRRZT032U+NMAzl5J1HWrbO8G4UP1U0oygwlxJkFngbDrO8hf1wi/hddGkKJbBYabIVHNVAMSLMxuwalGodkRep1tRQJIwcjQlW+MLTALbkgSlOc4FaX6ai4xixx2jBiQ4U+cNCr1ZJrMZgOHGILi2Sh11YGo1vwCxcjhga5C5Isn1gc62bjHtU3h6+CEa2ExLE3ATPQSR+SmIKYR6VKYvxQbgIP01QIlABkWcTz2kOghc4pSR7Kz2HHBbxV6quEDYPYrII3YtnWaeJKWS69577mBmC/48Js/P3X3X7r7PPX7zs/X5nYvr0KT766/zQ1bOHt379d2r2IxZbTQEA</AdaptiveCompressedXml>
</file>

<file path=customXml/item30.xml><?xml version="1.0" encoding="utf-8"?>
<AdaptiveCompressedXml>H4sIAAAAAAAEAO2b227bRhCG7wv0HQTdT7TnQ6A4CNygNRA4QZyr3u1hNhYqS4aoJM3bdygrsmyRUROEPdh7Y0Pc4e7P4f/tgVxOn/95NR99xFUzWy6ejfkTNn5+8vNP04tLxPXoLNMhp1CVrEBqq0EJG8EzriBmo0QwLGQnx6PzcIXPxm/ePxnZMZ0/Gk2btoZfsMwWszXV3WyO0vEVXi9X64u7pdtCKr4Oq3Wz+7mLf0OHN3KQx2B0YZBMiaAYJgiqJEhKCS6yKUWZ8d75VMOrZQp3Gtken+XR+vM1yTbj0eR+YcL5/EXOK2ya0Wr56dnYjUdpOf9wRVliHfF/4OcTPp20/+40PulsfZpWszWuZuF+NTjHK1ysLyj5IYdrimkvWozvxbXqF806LBIelOyVkeLc3pYX5xev3/x2dvrq5Yu352fnv/LDC2il9lb5RVbT1di2bDQjoYbbQ6mbqDbTIwqbrT+/2yRdjLc/b0wmuyS1orbVd8jtEbUroCTeuxcdWZ9Obg32FduR1zHYZIEJY0HpVMAjs5AwsJgLdyGmQWznj9tOPHrbcSs6tG7C/ue+o95X2qwNZOsTdXfcQ3TSQVQxOc4UzzIP4jvOjhtPPnrjGe4fpu9MENpx52jA1zTqR5PAITmwRMZikZJ5q4bxHT/uO1V9x93D9B1XCQ2GtpeLZD60AbyRHHjULmueOWN8GN+J477T1XeCP0zfaUkdXfIeDMs0znpECEwomt9Zo7NnQVg7jO/kcd+Z6jvBHqbvojYuWiNB8BRAKZbBCcXASE3dYDKI94n7Qb7bm951pGhjO1tt993LCvWttttYY06p/YinYY6LHFYvt0qWpTS43tyy/GG1yX7b5qYhZnoEpm0lZ7mz/G4EjaqMXPz1U44HrDeq+to7SJnrzlHbUm9NLVadWfq35y2mlKQSBy8w0qQ5KfAeadJceImeC140Ds1xh+c2HLvKsejDpHLck5RHynGSQrrgIjgbaR4YLEIUMYDJaOkXj9EMPh7rHo595VjIyvGt9spxL8fSG/TaGchYOCiTLXguBfBkvWRJBKn90Bx3xW9eE7FHDzK3QlWSb7VXkntJxiADikzrYpkLqGSJZMUKmBI1wZ1lDMM8mdkj2faRXN/4mgryvvYKci/IxvIgNEPQNhLIRUfwTjBaIkeRso/FKTE0yB35vAG5vkOnIfl7925Uko+n7CGRTBgX3r6VC1wJUN4I8CZZsErxdkdCZHbwybXvI7luSiCS6+OuPe2V5F6Sixa0NnYWAisSVDYGojU0JtOEW3JjtCmDk9y+ee9Gue7zIJR1RflWe0W5F2VaJRvnmQfhA6FcAqEsbAKWvWbSBllEGBzlvh0Mtm5hUJzV+fWe9opyL8rWJm0TY8BYSKCENBBKQQiYVJIheuHY4Ch3gHCDct0WQih/7/bLivLxlD0klHnkAoVJQEOxAoUSwYWgQKpQREafMQ2+L4T3bvCqO0NaUL6BngOvEiEDEA2iS1Tfg/aK9D+KtJJGFoUZlFMMVDISgtb0U7JMc+zMC5eDIM3tLdO9a2b7OJ9kV6JuW/oBRP0nesl9BcJI/bf3/nQ662uNDdmBTCd3P2meXobm9DIs3mNzsl59wOlk78AuaNacbut/uQhxjvmkhHlDwYcFu3PmoVm/xUIdxuW72RWeCCZoCaFBuHfcP+XyKedPuGDMMP77dHI/eldNc7n8dLpcrOmqz+jvqsF08wH3VkFv+e0VznLGxZc+587X3N0d0a4fPJgef9OHOh39HGW3U8yXW9X1HXp7iQffrk8nm9CTvwAAxu+mMT8AAA==</AdaptiveCompressedXml>
</file>

<file path=customXml/item31.xml><?xml version="1.0" encoding="utf-8"?>
<AdaptiveCompressedXml>H4sIAAAAAAAEAO1dbW8bNxL+fsD9B0HfJ+LwnYXsIvAFVwNFGjS5L/eNL8NYOFkOJKVteuh/L1dx3FjetdbpsnbURQDHXlJDLvk8wxnOkJp/+8vlcvITrTeLq9XJFJ+x6ben//zH/PUF0XZynk6mUvmcJSYQnCNIbQ04pPInRQykJXmL08lLf0kn01dvn03UtHx+MplvGgn/orxYLbZF9mb3tDxf07ur9fb17dLrwlL8zq+3m5s/b+q/Ko933fGcW8+8AS5zAMkwg9MxAbOZk9TZBEHTzz5fJHx/Ff2tRq6fL9Jk++Fd6baeTmb7hZGWy+cprWmzmayvfj6ZsukkXi3fX5ZR4i31/0cfTnE+a/671fistfV5XC+2tF74fTG0pEtabV+XwffJvyt1mpfm0716Te9Xm61fRbpT8llZ6XFqpuX5y9c/vPru/Oz7F89/fHn+8t949wWarnaK/NStTVtj12WTReko3u3ork4zzpNSabH98GY35K6tB00frqW1la1pWUbyJzrzS1olv35x3fBVzhvankyhvFZ6v96NdtNKM3LIdEeX4rWU89RafrsGMsbmswMfOVxhu+tVV3t3Bsm2D1LTUqek+axjmFrmu2NWbwoKCvfA3ALbpsFPDL2HtyqFkJEYKG0lSMcjWK1FYbDChMi9C7Y2b0UHb/nI28fkLRtp+2Rpq12WVmgHTgQFMmgJnmsqtGUhWc2lUL42bWUHbcVIWy1H4o7E3T3eJ640XAsWIaHTICMT4DETOB6EI1PMZalqE1d1EFeOxH1c4o6G8tMlblbKacY0YDYOpJAaLJIHLbRP5GJ2vjpx2+o3jFUjcR+XuHwk7pMlLnklnCYEFXxZcS0PYE0MkJ0LyRNx7qrvTJkO4uqRuI9LXDES98kSNyXrDSkDyqhCXFl+s8Q4cBFECNH5aEVt4raM5464ZiTu4xJXjsR9ssTl2UnpUwCVFRYf12QIWVpIydji4ZpkOatCXMQ/mMs6mGv/9syVXKi+1C2G7cc/mzcUtrVP9zH5rwWe56KsDChAc0kgXdbgrWNAIngrVPRG1zH1UBwGnhuBx3kxhBeb/6zKS9Pbq/XiVyqPt+v3dJx4TEYmitjszTMGUiULgSUFaHTg2jNiBuvgkR/GI7IRkFyY40RezixmEgTGWg9SeA9OCw5KJyaLLoycdBXkcXUYeXwM7Bbk9Y7tfl3IC5KYUoSgUwGdzNyAi0KCKSqwGIAos3J1kCd7IG/UeWUR7nKTvnLkWYOCpeJsGEypWH9GgTOBgw5JpWJ6CK3ruB28h/XHxyS0grwj9Ts0D+RUZGA15yCZYQV5FMEEpxWTlkdVJ4mK97HzRsejrLbsOJEXpNUimQgUmIbynhxcthGEtUlIWx66OlFJ3mOrBce9FsnlkSIPOUeufDHsZECQKQUIQRhglisrpY2kKyGP9UDeuD/f6ILjRJ5hVtmgPUQeTEGet2ApxeLg+pCMJ2P2AwFD7aq4HsgbQ7rFzrPHiTyOImTtM9gYVUFetOCYsZAIfbJZWZfq2HloeyBvzAIqq+2R7qoQZcHIIKByodh5uug8YxJwqWQiJzTHSpEN0wN5Y+JoWW17h8O/LuRJg0LxEEBpQyC1FOBls/gKYjZECsHV2c/DHjvJOO4kF+S5I0Ve8t42yyvq4tF+zLi1MoEIhnHOPJE2dZCneyBvPOVSkCeOE3k5pKRYYmBiyCCZKBafNR6Yd8W2zdx4kesgr0cMA8ed5IK8Y41hZLLBcQWKFbdWslzcWnQMgkioAjPkuayzq9LDtzXGjOutxi9bbtG2HHP+2KmnAT2tKXiJDrA51iJ18S48NwJyVo6UERF1rAK9HjrPcjuut1wL19u9feJ6LnPGNcsCNBIW2w4tBJ45hBw5+Ry1YHUyo/qkp4wbKQVq6ligJpjNOcuypEovQSIrboRXpmi44tEqmZWolBTKe7gRZUkdFZvk/EhdWOtRcksKGPfFkUAUuygFRJMUZxglVjo0ynts2/ERecWRONJQhUjJRhMFkPQOJM8SQowEMTX/lNTe17kgRPS4j4s9YIVd+kDLfSlb+mV7+n/223y2+22vdPeRPy4xu+59ocEtiO4A0BKc7z650/PUTseJnflsr197r7//on2joQ6bjEuEMqHFbHdBQ0jSguXKRxusUPvKdfiJ7rrAqay140QPNdEUDXeZiWYrCpvE2gA2ZgPMp0LmZDTXqfZEd135g+wBCRfjRN8/0TExjxERslIcZDABfFASskzkmw0gYnV2H8XhK2KQPSCna5zoQ6G1hAqZB6Gau/cUeQjFIgESLgipFNOmOqO7rhRB9oC00XGiD5wDY7ZY/cX4Fw6puAEiFDeAAmjvdDHTmCasc5JdHL6CAh9yDmyc6Psn2qXMVYrF4HbOgDTBQKDMAKNGiSHkqOocQRCHryzAhwSOxon+fKLns9vXH88v/Obswq/e0ua0Ob06n3324KbSYnN27b69WPmwpHRd9+7zm4+0+Xu9XOwu9/rhrnWHW93lUh+OjXxJXKTdi+7woOdpsdmN44seXRSGtRxCudvHNtZ1uPaHbmwdTrhQpmW7YkD5Vtftv27LSR5yfGyXahlq/HsB/E/0vyWjYlD5LVlqg8pvicsPKr/lvPag8uvyS7nK8+sqz+/+aaLB5VfGj6uMH1cbP3X1T7FSK+v/2utLXX7ptizfIeXvn1AeXH7l8Wm7FGxI+aa2/Lr6TZu6+k2buvpNV7Y/TW37s7L9pivbn9rVtZ+1rTv+Buvi0/RzQL9c/v7FdYPLrzz+vC5+zH526uDy6+pPU9k+MZX9X1PZ/jG17R/Be18QNyisartllbeFbGWzZT88MbT8tgspB5Vf2exqyyIaVH5ls6Xt2OygbkFltcpqmxWVlzWsbFa3XX8zsP58FLVdV23cuUdiYPlaVrYG9nPoB5avbOX+V1ZLtvL4WFbZW2u7W2hI+aqyWmWVrUk5rNkyn90TaWzN4m3J4J0v/Wb7I+U1bS7eLC7plDPOoPleIfMG3TdSf4P8mShjj07/t4lP3659I2ZzcfXz2dVqW1o8Lz/XG4ofv883++WG5rPO8hsJF4uUaPUp/n/rXdqTAm5SEu6kAT7oTsTWnIMBmuw+2lOrxXtOeFRrsvu0XK0m77l8plqTf/1bPqjF+aydPJ+yR9q+Rruh5J2v3p7PdlVPfwdL24TU8HsAAA==</AdaptiveCompressedXml>
</file>

<file path=customXml/item32.xml><?xml version="1.0" encoding="utf-8"?>
<AdaptiveCompressedXml>H4sIAAAAAAAEAHWQP2+DMBTE90r9DpZ3wKYmhMiQgXbIUlVNpm42eQRLYCI/98/Hr5Mi2ibK8ob73Z3sk+uvoScf4NCMtqQ8ZnRd3d/JbQfgyWZfUq0ENCzPokYUKhKcLSKtIBwhihYKyLnWlDyrAUr6cojJkoY8IRJPDY/QGmt86MazGnQHx9H57X86wYCPynkkya/QKaw7ZQ+AlXfvIJM/wmwyWDvjwRn1ZJXuYV+1qsdgvgZzplfoX6F1gN3ODFClLBURy6M02/Fixdkq43H6kGWL5ZtMLs1zC3bjZz1aD9ZvwnUIzc93pwfc5NMcye09TuGrDWVytlbf7aOVjLkBAAA=</AdaptiveCompressedXml>
</file>

<file path=customXml/item33.xml><?xml version="1.0" encoding="utf-8"?>
<AdaptiveCompressedXml>H4sIAAAAAAAEAOVWS4+bMBC+V+p/QNxdzCMQKodVlEZtpG0abXLqzeBxg0ogwt6Xqv73DoRlFwLN9rCnKiiP+eb5zYxjdvVwyIw7KFVa5DPT/kDNq+j9O7bdA2hjJWYmSBFzKYGEIGPiBY4g05j6BDwvDoTtc2lT01jzA8zMr6C54Jqb6MIwmKqcfAKZ5qlG96qWoryEY1HqbRdtQISPvNSq/dnqb1BcZ0SnceJyyYnrABDPAYfw2PMIlZK6riN87lPzhT16uC4S3gnSyFNh6McjZu6bhtUHE8iyuRAlKGWUxf3MDEwjKbLbAxLlDOj/hMfIZlb10QluDUZnGY8h6/vQ8KCjX/Q3s+pvPbQ2eaasyR3pR9aPGsqKHcwsrUgye8aVc1RfiTN5gxiQ61Q/7sb4qCoZ9MCsXl698vuFMuu5oX9ps3QnE06DkEy9YEo8CpSEduAQN078xOEUe83fus10pM3O69uclCl2JuV9N5DBARnf4pp1unfOeporzfMEhhr3hGHGAuvbzNfbb5svq8X1cn6zXq0/D8xpleqoy6e01FCwEjIs8A4WPINc8HJ50jUKKRXomi1xW9Yc7OpBwQOF+ucVnXhpnAwOZF/DppQy64LJZYXRBWjRzhJMh8g7RRpfJWuEpYEujHDdAjgbvREbGKZXblMACT5eSKgrHeL5sSRTP3aJDSG+EhHCxHuTbaKXD033v9ymBqtPa8fus9+qnU2lPTyV7dRcjDWh7mtjhf8a6y2HmlndmwHbc7XY8/wHqEiXt8CsF4JWKVWLxv8y53EGIpI8U6h8DrQ2GVf6BiQO8X6XHiDC08cm9bOjk4+U4vO9+l/rarXmal/cL4pcY7UrfC8VJKf7TxN5FG/uR9b4BakyPrtUMatWjf4Ad/5kIc0JAAA=</AdaptiveCompressedXml>
</file>

<file path=customXml/item34.xml><?xml version="1.0" encoding="utf-8"?>
<AdaptiveCompressedXml>H4sIAAAAAAAEAO1dS28cuRG+B8h/EHSviI9ikQy0DhbOIjGQbBbxnnLjMxYiS4ZmNskiyH8POfbK0nhmp2cx1WbGffFjupvNZn31Lhavf/fvt7cX/ywPq5v7u68u5W/E5e9e/PpX16/flLK+eJW/uiRpTXHWgCvkAKUO4AxpCM4p4bNQtZjLi2/D2/LV5au7dP+2XLxeh3V5W+7WF6/TQ1inN+9CvmyjXlxcr/q4vy/15u5m3d642vzafn8o7+4f1q+fX/1wsV1+Fx7Wq8f/Pt7/Xft5M0mHIcooBdQcQpukCOBRFUCfIjqrs6Zw+eT5NsKf7lN49pIPv9/ki/WP79rH0OXF1fbFVG5vv875oaxWFw/3/2oLJi4v0v3tD2/b4okdD/yj/PhCqeur/vez11/tfP91erhZl4ebsD1Oud0s6OtGlJDDu3ZP/2x1uXVfn//dah3uUvnkypNrbcq5feF3X3/7+i/f/fHVyz998/Vfv3317R/Up1/Qp7p3yJ+mtdr1sg/XLm76REl7+elkN/f11b5oN96sf/x+s/By1yz6PD6MeOhlkpye+i5/7Lser2x/8+OFRqMtUu8g6vXVRwT/DK6jcT5LFaBIXwFFaWyYdAGRko7tO1MphQXXGifg2iy4lgbZYD0v1KoMStnUABaa9MSYBAQVDJBUqKLNGEriEaE0AWq0QE0acyZQi1rEIh1CINNMilo0RKsy6Gq9VU2Rl4o8Uk1NgJpdoCaNPxOoUa3BYHYQQiBAlRL4YJtoEzVKT4ayNzxQkxOg5haoSePOBGq5SbVsbQRB2KFmPTRBVsHEbJx0ShaVeaA2xQfxC9SksWcCNamLEIksiGacAaJQTb45D5KEKqhLIMGjQJU7DDUtFqhJQ2cCNaVkjEp78Kp6QIoGAjoNTXOiliZicpEHahPcAi0XqHljJ0c7lsjKI64Rg9YZHeQkNaCzzURMunkjhtBU3ZxdEjy4NhNwvUQMlVeaT12fL65TDQotKSApCqBoRoKXtgKlGKorKZBiwvWEiKHWC66dZYzjnC+ufVUpWxlB1po6rgv4XG1z5I0WRuaqIxOu9QRc44LrJq8XO+QX2NfVohQygHO6uXLkG6RjRtCBkGSKVSQmXE+Iheolw9Pl9ZK5PB7XwVpdCSPEYCpgT8sHNAqwEKqoS9HbmbNT4XpC4FUv6aQur/mC/OeLa1IkUGNuBnVtfqOoBB7R9H8J3zCP2SoeXE+I8uold9XkNS5+4/G4rlm75JvLKBWGZoegbKZ1JAgei609GlKYKqj8BFwvibJuhyz29fG4FkrYFCSBjbr5jRgqxGoFOGNJhxCSS44H11NSJUtWruN6kdfH4xqrLRp9hV76Cj1kDS7KBBmrcT0eUokJ1xPifLikAHteZvEbj8d1ykJhlgqa0EZATQFidA3c0secRMiCS15PiPPhkm9s8ppmi183J1XN5qQ2jqX5XtaWcTbx0F+22I6/wNePTRo5874GGjCSgWC0BVtKJG+TiYXH19cTbEdccg5KbufoH2/7fyuzoaCkjUoDSlkAVfYQnfU9vYVVuRxSsixQwwlhJVzSAIqkPxesJe9K8xo0CFsJ0AsLzuoC5GpG8srWUFmw9gRqcscavcfaEppn1aAbONy2xfxneRluy10OD998ePd9rauybiLh8iL/8LBZ7/6STcGp2FfPmD4M8irvvP78DilE8wwPPHL4hvVmVvve98kaud1r1N+0d6TOSjtX6TPzbmzOUSmKIFgnmrLICYKKPXFsfU3KRaV4wrRPeNfuY90vM/uQttios7BRYgrHTOOHqYD+ONI+rJ6xqY6ktEgOsnUGehIOnFYGpNdB+KoMbVddMei0vfbTkr743DpNLzptWJ1WMJP2zdlBnxUgNgcoxhIgSB+x+GIq0x69J7y76/4N636ZGZqdOk0uOm1WvnCpOf/SKMjVNgsvGw8+JgMplhJMzNh+5uaLHUu04QuzZHg+t0pTi0obVqWlWmLuu4tcbX+g8BZ82nhtKhUdlYmWp2/LE9bdsZ7vWXdJYn1u1pUL6w7Luk44QdIS6GAkYKIKzsQESDpjrlk0FuZmXbOPdZd9gZ+bdWFRu+PybrHeVxcd1NJbcKDp7dJiAG+bBtaNs6vjacHxhHdxH+8uex8/O+8uUaBxeZdUzqJ4CSLKzru2gIu1gJClKks2Jc9T+PW00cQO6L9n3iOKLW5DLLfbg6zLv9cv/iP+2wjT/7V1dfPIx76nH2bfhMozLt/w0I4k9H7UTExN70HL9dXWvLY+f/tDJxLahJJLoykkhQLQNmpHbRMoEVyQOludeDqK0OFwnzmi0mFoOu+UDPPSuecjhde6KePG1RhdgJBJgAwqlKSTrcHzMPQEfj6iymBoOu9YkLnpLKMpEmUCV2ME9A7BeYWQjMgVqTG75Skn8YdT0ubLTEk/q1zSvP0mflHmbV/T3MXmmtXmsk0F24xNOttYAYvz4EgJMN43VyrYwBXr8BNU8ZI0VxpZC9IP+kt+4d1heZcap2pKHiiGDKiVbeZVQKgqi1gTemSqeJETSsHMl5k2Pxj33xn4XxhqCIZqzqdRKRqITvcABEUIpDJInTJWnbNLPLs95IQ6FPoy8+0HNdTCUOMyFCKaYoOGYk3TUCKp5iJWAhe9F1SoZsmjoZ622NwXAaAjsuBDRwAGiOjJ5vQ7pwJorwWgER6CDwIkqVBMcUY4nmqHpz0n9xL6iJzpQugDuw+kTbqmCgZ7M+hoCgSlE1hVgwg+K214/MWnTRj3EvqIBNtC6AOETqEXzru+AV82W0j3PhM1AiUThJXVkefZZqImBG9pScacUHQbjTETFO+b0VuChCCrgWSLUITkMheh5QRCn0s2ZgBCB5eiwBCgJt3jfcp0Y8xBLsJIFSI5z5SNERMIfS7pmAEInSmilSVBRZMAk7fgkisgMYuaVSGtearGnzZy20voI/IxC6EPdDZLxkQdEZqyboq6yAARfQAbqk4yqqQFj9X9tLPZXkIfEb1fCH3Aj07e5YIZmpT2/WApBT55CbUkKTBWEZXkIfQU9+qISO9C6AM6WmqpsSllI2NpHC0qBIcSjMEsawcBU497OhzRt0cEIIem8wCVMbpZ1lHGRmerLWAw2GPOCoRwovN0EcgkuSe40XYJjJ2M0MUJQbKn5zD6viu9gAtVgbU1y6amfdZMEdAJKtougbHT1TTGoqgWD9Q7NzWOdhCayoYovLcJbVCZp/BcTihetUtg7GSEdiVWq4WAHFPfHdQcqxC1hmJSkdl7wsxTpawnuNF2CYydTnSjiM2TNtAEdSN0iQkcFQnF2khFJKyFp6pRTwiM2SUwdroIaKiOGn0hqB4BtUmDs96CoEw1UMEmw3kIPSHUbZfA2Ok42qhGWN+sL983dgqfm9UtFMiIOSWjBSkm0T3BjbZLYOxkhE6lmWPoCDJ1q9s0Dzr2w1q0TAlFCAELD6Hp8C5Aey5xsQHcaC/7BpPgQAXTW+AnB9FE3Y/CdslnRY3S3HTet1PbnktYbAA6kzfOZIuQkm50tpSac4UERhcjpFCxOHY672um4Zaw2OkSGjE4EwxBlaUAUorgS0SgmKyr5BI5ngJMOtzvyJ1LVGwAOkePORZhG537kZcia4hKKTDka63K6Mi0YewJnff2anTnEhUbgNAlyEhJJVBkLGBtJPcB2x+RRFZZUC3sgntvo2l3LlGxAQidhfBCaQNUuw9N1I0wGwCzLBaL0JbpsE89Ic4txbnYYgP4VtWgKaJWcKo2W0xVgqBlgSBL865js8UUT6AbJ8Q/pTwXa2x2Sl9fvWv//bgt4PpNWL18E+7+XlYvarhdleurJ7883nWzevlhe8A3dyHelvzTzZ9eeHxm14aCSVtT9m1LOX5Lyp7tKPu2ouxsh4p+ZzvUo7aQTBLmP98Cdc+Wjut8s9qs+zdHfJIRQ3zSvgV3I89uT3fcUWa3ux/9KLPTQ88Oh56dbWyxY8PbMNOjsadnx56eH3p6DXpDT0+OPT019vT02NPDkacnfZN7O/ruDDI948bWGm5suefHlnt+aMEivR2aNfzYWsMPLZald2MTd2itYbwZe3pDG/PS+7GxN7av4cc2CfzQJoESemTskRh69UgObVCRHNokIDE055IYWu6RGFqpKaHGFixDWywkhrb3SAxtzCshx8be0H4uiaG1Rlu7sYk7tEkg/dBiWfqhzVHZ3fCRp2dGmd7TdtDa+B3H50w6E2BfG+jn49udH3268Y11rOM7kqzjk97VLPWE6+P2lQ2dav13tBM/6fx58Wm26/xPPv6uPP8px7fM4/Pyl/HM6799zvfJx2emr2em7/YJWCcfn1c+kOTFD2lu+c8r32i7M9uJx7fc+pF49RcR8/oTMz63z2s/+fi88pOY7TdCXvvKCmb8Iy/+7U6H+LTrf/Fwf3v7w7s/byqpmZfL8KpLQmZ3SfGO392ZGclhHLf1xQwnya2dmaWr5rVOSTNLb81sPSK39cI7vt1ZRX7K8XnFqWW23q3kxadVvPxrNbP274cgzKidLbM4sszanznYRczBOnLM9PXMxrbkFke89LWKm52Z1Y1iFteKGT+KWV0yB4ssc7LAMgejLHMwqidT5lNnvLR2241pTj4+9/yZPVnmxI1jdl294KVvH39WT59ZNDF7ao45jueYyd3jkDOS2wrutCx32oXbkuQuq5jVcetVFrMKE2Y7XHAnPbmD9rOTY87XMXuRxEx9Yhb1xCx7iTslxFwSRsxBUWIOihJ3SnFe6UHbvc5PPb5kDppJZnaW/Os/J7m3D+A++fjMcGKOcRFzSoKYUxLEHKMj5hgpMcdIiTmDT5JZu3HHSLk9O+YcQZdvc4rT7QMkTk0OZu1smbWz5daeihlOal5jzDBrB+QuJ+OeP7N0Re76NGbryDBrZ8ONf2brxTBr/+2m16ceH5mtUzOv9jTM7Gy42Y2bHDQrOYiZ+4hZOxCz9CZmchMzXC2zdrDc9WnM+LTcm02YxR3NmlO23Dll5hICy1xCYJlLLPr6z0luZlfLKu7qPu5iYzsnORxzmskxp5l6GnHWNAd3zpdZNzFvJCfmjdjEvJGZmDcy2xnwM6cw586aMe+L7/OfdbmYuYPZ1CFmU4eY20TYeaP6ljuJw2w5E7PlScxdU4i5qwkxF7ARc4EZce+rZe46RcxdWTr/zmxbzppz5EWvYy4Ac9wFYMy7Mvv6z7mNhfFd11c/c2jc4yOvy8enrq8+Oczv+jas1n8t9aGs3nx/87a8UEJpEBKU/V7Sb7X7rRG/cf2YAGP/1g8nfH734zCrN/f/enl/t25vfNX+fFiV1M82fDyNcO/19yP8dMjh6zelrLeORuwPP/u1P3R9tbn1xf8Asep9vxEJAQA=</AdaptiveCompressedXml>
</file>

<file path=customXml/item35.xml><?xml version="1.0" encoding="utf-8"?>
<AdaptiveCompressedXml>H4sIAAAAAAAEAO29Xa+tx40eeD/A/AdB94yLRVaRDGQHDacxYyDoacR9NXf1GQsjy4akTtIYzH8f1rFbsY+PsmsHq7qP3y5D3jraa5211158ih/PwyK/+g///bfffPFfx3fff/27b3/+Jf678OV/+MX//r999evfjPHDF7/qP/8ypiwhIEPhmoGzdihNC9j0b3YJBZN++cXfld+On3/5N+2HfyzffPHL8vuvfyjffOkv9MUXX32/Xuo/jvn1t1//4D/k+w/f9e9/N37/u+9++PWfP/rHB/3h35fvfvj+x//88fl/79/+8L5GSUhNKgwrCsxpQhF/X6Tc58gSG84v/+Tv+yv8p9+18mc/5I/f/7p/8cM//d7ff/7yi599/GAb33zzN71/N77//ovvfvfffv5l+PKL9rtv/vG33376+f/P+Kdf4Fc/W//6sx/+s0/+9K/ad1//ML77unz8MuOb8dvx7Q+/diuUXn7vz/lgjC8/et56999+/0P5to2/eORPHvN33P33+/u/+btf/19//3/+6pf/6W//5j//3a/+7v+If/kLrLf6ky/5z2/r+0/9sD8+9sXX/kbxL9/oh+esz/kLf9LXP/zTP3z4yO1T72C9hz++2qce+25845/kfx2/LN+Mb3v57m//+IN/N+f344effwn05Rf9H7/78Gmvn7I+OQz5J95S++Or/Kp/8vE/fwaGEL762Rt/5e0n/PDhXf3Uz/uLD0k//SGtn/STr/TVz37iY/qEvX/Cqj8+4Cj8CMyfgO36gf98Qv8n57a3FFpKERKh+LlFdyU5dpicBtLsIdZw+tzKT5zbeM/tv+q5jffcfrbnNkTN0WKD0DUB9xTAqMr60hNaiC3l0+f2E5/nh3NL99z+q55bvOf2sz23qpmp1gbCFoDHFNAuEXph4drarCKnz236iXPL99z+q55bvuf2sz232DFWml7QWjfgxgMUS/V4m8YsNvqceuTc4p8c3PATB1f+zR9cshR2zy6+9+z+yyItY7JU+4BihsAmBZStAks2LD1LnnQGafg20vTfPNJMoz4EaaRzaLLixX5zfOVKUIYKBA6c/R+Z5Uztj/FtpNlFmtJTfBomlOwlKeTuCS8XXOxwIUgtjtpS9Xh6JutFehtpGP7NQ81DTrCHYK3mnHoKCmHE5plaalAweIVFSaeUGGs7o0Qgb2DtahGONXyKXwsZOwXJHjf9C0sYYDkToOUYBoc8uZ7BWtrA2uXPF9a2a/rPHWuzzSCxQu/RY2j18FlICCymKRY5kuEZrOUNrF3Od2HtE2/2w/P+6rA2zIJ65NQWFttBDNVEITds2iZJ/jhdeBXWZANrl6dcWKOHYE0CmZeeHXjKdL8WO9iCHhIVS9FKOaRkoW5gLV2sOdb4IVgbM9EIJUDEjsBpVLCaBaSmrillYi1nsGYbWMsXa4619BCscR0jOKAgZi9GOViHkmqFMJNSjBZJ+QjW4oZigFcyWFj7KXHtrw5rE/OcXn3GLgM4ooJ5NgrDJiXCbiTjDNY2NAO8osHCmjwEa7M0lhmXTBAjsI0BlaVCbFi71cQ5xDNY21AN8MoGC2tPUaiwRbaiAnVg8XxNyf1aZ1DlMBAn53imDo0bukG8usHC2lN0A+OcqRtDYkvA7Kla6X14bRCaWBnDyqF8bUM3iFc3cKzFp+gGSrn2XglSXl33jSZYxArVerI0ZNI4o1HFDd0gXt1gYe0pusHQFmYLAjl2cr9G4nVoQEiVQsNCmtsZjSpu6Abx6gYLa0/RDUrIY6J7szR5dTc3AwvDoEi1qsES1zN9HnFDN4hXN1hYe4pu4HCKqSQCxVWH1pzBWpzgJcO0PDP7w2ewtqEbxKsbLKw9RTcoUWt2sC1RymuDoF4bLApkomAQ4sjtTKdk3NAN4tUNFtaeohsMtUGijrXK6FjrjrWUDXpnCY62mMaZOpQ2dIN4dYOFtafoBhotpdXd0Tu2ddegegydFaYFKTWiznGmp4g2dIN4dYOFtafoBoY8mbVAida9NnCXVgIWSOKpWq6t1Y/vur0Kaxu6Qby6QYxBnsLlUuxhUp8gkcyx5sWol6AFepGxKLZJH1OJr8Lahm5AVzdwrOlTuNxkLVMnhZkdcJzqBB1ZwMr0DC4RU+tnsLahG9DVDRbWnsLl9piz5JKhEXltEFOCWgWhht4wL68W2hmsbegGdHWDhbWncLkhx3W9pYDh8NogCkEpiBD7KD2VnNshfo02dAO6usHC2lO4XLIpyesD4EkBuJeywueEVNosTblQOdPnQRu6AV3dYGHtKVyuVipeHCQI7snWpQNP1aQszqMXtlGsHtKoaEM3oKsbLKw9hcuVdQV0yoA6qudrEw2Me4cWlRMXr0v5EL+2oRvQ1Q0W1p7C5XLoqfJMYDVUYI+a4HlaBM2dRzduuZ+pQ3lDN6CrGyysPYXL5YozTS88cwhraqzH0FIsQgjZK1HGif2MRsUbugFd3WBh7Sk94GO0iREJOOCqDWoGjUogTbSv3o8wznC5vKEb0NUNFtaeohu0VDHLEOhpsGPNS1CdrUMNs1ltxTidmfLHG7oBX93AsWaP0Q0CoSWbkNbQ9VUMgFIvQC0HtDID0ZnagDd0A766wcLaY3QDNq4k0/O14YF0epWghRtYL7m1RLN/fI3nVVjb0A346gYLa0/RDUppTYfDLPq/gTUmKJYNQsQcSbCcmkzPG7oBX91gYe0pukHCvMYyFwiUhmPN6mLaVm0whKaOiYfuUfGGbsBXN1hYe4pugCHH2LRCixKBxRAqE66RpqHOkIrmMzMWeEM34KsbLKw9RjeYmEqfC2GVV19uBtU6oBGX7tWBg+0Qv7ahG/DVDRbWnqIboBJpUgHBGICrJ20lhgIWuA/3aUkO9YCnDd2Ar26wsPYU3WB6vdnTCJBr6cDYBMpaYaklh9p7kVnO8GtpQzfgqxvESI/xa8VaXUM7IOlIjjVZUmggL0Y1RONUSc70SqYN3YCvbrCw9hS/Ro6oKJ2Birs0DlHAMleQOHXmtTeon+mVTBu6Qbq6QYz2MZn+4/P+6rCWZVjy2kBi8nxNSgGtJUASnmmkQfxxS8ursLahG6SrGyysPYXLFbMiaPqH7g4eVaC2HKG3pmWohZwOxdAN3SBd3WBh7Slcbmsh0aAMvUoBzjN7DK1roXwduaK7tUN6aNrQDdLVDRbWHsPlJrbeSgTs1YBVvASl1iBoJCzNENuZHXtpQzdIVzdYWHsKl6vNhpFnaYxrc6hgh9VKBNRHmx0LhXwoX9vQDdLVDRbWnsJ5VBZ3axjX/dCFNUIwyQNGqNFrhJJiOLPfIG3oBunqBgtrT+E8hujA0hlaWT3gwT7MKVoalRYqo0495Nfyhm6Qrm6wsPaUHnDNwwvRphAlp9VTNKDGUSEXGjmPVujjVQ6vwtqGbpCubrCw9pQecK6crMQAyVZtUEqDal4b4Bw2PKxG7GfuG+QN3SBd3cCxxk/pAadGs64hWBGHFwjTUacyJ1CsOVuYkuhMvpY3dIN8dYOFtafoBlqTI60QzOmpGpNGqKICq3+yUhgdD91Fzhu6Qb66wcLaY3SDWIpRqtBJ0bHmFWllrxKIuidvpSjhGd0gb+gG+eoGC2tP0Q0sZC6pBRgzr3kezevQJkujMmX3aaOPM1xu3tAN8tUNFtaeohsUnWv1VIAeIwHnNGHRu441ScWkVS9Iz2BtQzfIVzdYWHuKbjBmaCqhgaQxHWtFoVid0KW1uuptamd6JfOGbpCvbrCw9hTdwONntkYVqOcI3P1PRrlDzjJDHVwDnZkdkzd0g3x1g4W1p+gGHIP1bBHKiApsjrVK6tDLIw7tMyc9c49KNnSDfHWDyPTxBd0fn/fXhrVcsqY2B5SuXht0yWBaFSSH2UM3rvlMHSobukG+usHC2lP8Wgk19dF4ObIEPEwcdaFC7n02d3qT8EwMlQ3dIF/dYGHtKXroqDRRTWHGiMCtB1CSBlGD6pSsaodi6IZuIFc3WFh7ih4q0UrMdYDlwH+cHSPN/RrPMYLMpR2cwdqGbiBXN4ic6Sl6aElUq2R3abjutgy2dQM+QkDSZjFSL2dmM8uGbiBXN3CspadwuVgxThsNQlr7qFJQz9eGgAdQ1EBTM57RQ2VDN5CrGyysPYXL5Tp6oLgKz6W9h8pQe51Qo0xFlhjkTP+abOgGcnWDhbWncB4z9NxFFNTWQo3RCDTnDBI7x0KVIx+qQzd0A7m6wcLaUzgP0ZIbevhsxRJwDRkqJgTEMDKlMWo/078mG7qBXN3AsfaY2cydU2k5M4Q4F5dbV0+R16Hr2ru0OXM7tCNIN3QDubqBY+0xs5lHUZXBBC2tuZIVJ1gbAZBLGmWmIYd6inRDN5CrGyysPaUvd5KGkOKH+Wt1zZX0OtRrUGgtBOuGrR3aR6UbuoFc3WBh7Sl9uZizJR4G2hbJFmqDmqfH0MrDK6AwWz+EtQ3dQK9uEHOQp/Tljun+bI3KtQ8zFlLuoMwK1agW7mZBz8xm1g3dQK9usLD2FC43UCEJnqpVKdlj6OLXrLmbK0JjGpLVM5yHbugGenWDhbWncLn1w4SYSJCzJ23cp8fQ4sUolSBrT1DIdqYvVzd0A726wcLaU7hczSPWtTC09FocazjAJDVA6SUMreau7gzWNnQDvbrBwtpTuFztbdLs7GVBXntbPJCW2mm16c7Y8uy5ndFDdUM30KsbLKw9pX+NYqytrp6iNZaZVXDlawVir1xbi4HiIaxt6AZ6dQPH2mP2IkssddgaKUlEwK02KIEaDGwjScuMckY3sA3dQK9usLD2mBhqwdP/SRCoeh2ayP1a1wmk5uDjGEI4UxvYhm6gVzdYWHtKDLVRexb3Zu7BGnAV8TrU/9SzR9cQqbRxRnu3Dd1Ar26wsPYU7T1JbpM1g4ylvcfifk3qdOiNxtrKjPlMvmYbuoFd3cCx9hjtHUvVUNe2FjEvRokVNJRVh+Y1OCaUzmfu7NmGbmBXN/Cj/pge8Bapoidn0Lq4X2NuUEfL7tfa8BqhWj006882dAO7usHC2lN0A+YQy6wVEFP0OrQwWCEGL0JntxIk65meItvQDezqBgtrT+E8OLTWkydoQdIEnrZu7612tskSc225xXgGaxu6gV3dYGHtKZwHchROZUJJU70OLQWs5g4tz9Jb6aGMM7tqbUM3sKsbLKw9hfPoOeGsRO7XMANr8Dq02ropqhZq5JLwzJ4929AN7OoGC2tP4TyGdiVqDKlEx9rME5aOAGNUzmMg6zijvWPYEA7sCgcx08ds+o/P+2sDW+MWmmGC5FUncLQJiuKI86AaCumceCaIYthQDuwqBwtsT/FsqKVjyQGiYw6YbSmia7Jk8d+RuiNRz0RRDBvSgV3pwMGGj6FzBWUUrCAzOthGVrAx8mr18PhqdaRDY0wxbGgHHmsv2hxtT7lMNWZkTTnB6HGuJrYGFrlBCMapzTk6nkLbhnrgwfaizdH2lOtU0TwDJVo3qcizNk0MuvbWahvCs0yVduY6FYYN/cCj7UVbJnmKbyuDE65176V0XQv3EljqDVqokWqTMg41TWLYUBA83F60Odqe4ttmkU42FOYsBGxDwLB1MGldOk6leeb6HoYNDcHD7UVbpsc06U6MjqtW1listC6LZijdCCLWkJr0GvqZAVkYNlQED7cXbVHzU3wbxjIyprIGY3Xg7F6uBuLVBRJGUNMiZ1onMWzoCB5uL9qyPqYpPM4aW+0IHddS7qgeRANNSKknWqUCfuzGX4U23BASPNxetKk+ZpWLZJxheCRVWWuDJHkkxU4waiijEOloh5QE3FASPNxetDnanuLbtBjWaQqiHy6NmmdwFDpU99+0WsNPXUJA3JASPNxetDnanqKSSh0kxStRTsm/5KigszLgzBYpl9g/ngr2MrTtaAl4tYSFtqfIpJlnHjV5yqYrkgZhKFMbJNaOg1aD5ZmGXcQdLQGvluBoS0/RSVMgbKM36GOgO7hKYLyuIuQ6dURtVs+s2UDc0RLwagkLbY/REuqkFOIAioZrmG6Fkr1U6CphWNI5y6lIuqMl4NUSFtqewrdZTcxJ126NtULIEkEJawAlZ5ostRY81EqJO1oCXi1hoe0pgydbGlVqm9DyiKtUCKAlDJCSZvIyVQsd6gHBHS0Br5aw0PaUK6Q1SZ1jMkiY3auE6b4tfShRWZt2y0KHekBwR0vAqyUstD3lEinm2MIgg+mFthemeULRJWRNGg6Inq0c4tvijpaAV0tYaHuKlhALo4pkQJseSacmj6QWQXMr3CSUlM+M1cW4oyXg1RIW2p6iJXhuNjFEgmqheCTltR+NMsyUA6sNDHKo4yjuaAl4tYRo8THK1WSWGbFBieLZmlUDwzHAA12yEK2PcegSTNzREuLVEqKlx9SkoRXl0gUSN1rbbQdUNQRMkcf0/3U9M9QI446WEK+WsND2lJrU87KY4lwEW1mRdFbQPtdASqTROTfJp9C2oyXEqyVQwPwUVb41MtIyoJiuUQzGsDqNoHuIjanLevgQ2na0hHi1BAr546shPz7vrw5tKfRYY4TQkkfSmAtYbgaodURiGbMd6qaMO1pCvFqCo42eosrnUjlgDeAQS8CUIlisHfLQEL1yUK+IDqFtR0uIV0tYaHuKb1OOXhV4JDXGxe5Gz9vCmuvsvm5EMZFjVcKOlhCvlkBB4lMYkEFMwxCBPElbDEiEQrNALjpSm4KBD+VttKMlxKslUIwfS9U/Pu+vDW0hJEarFWJXj6RN3a2lNfAoytoFM+RYTUo7WkK8WgJ5OvMU5aqGgtVogsbZgJESlOb/ySWHkW0kjoe0BNrREuLVEig+5xaMV51UZ0PoxAHYI6fXpMYwi6Uko1b+eBPEy9C2oyXQ1RLcLo9ZkGAtWRjSgLg72tpQMLIJs6NYIMk5HeoUpx0tga6W4In1xxeRfnzeXxvaug0cggZ9rh6Q4L6t6hwQo4XcKAVrh3pAaEdLoKslLLQ9pVMca4hB2CvRXgasDkqoM600zmacNY3Gp9C2oyXQ1RJoNbY+BW05ztK8CK0xVa8NPGXT1BiG/5JpsKriIS2BdrQEulqCGyI/pUqo7tsoaALDuvg2KlBTmNCYqv9TLNdDHUe0oyXQ1RIW2p7i24x777TmaJl4lUDqQXSMBsLGEswmn5qoRTtaAl0tgRI+xre1EnHGLIC85u7mEsDYBCoVRsxelNKhG368oSXEu47U0UaPyduGYi+IDCLmNaksxVR7hlFCaVSTlI+Hvr4MbRtaQrxLIr+kbPoUvg3HtD7yhGRLSwgJoUhHUOIWsYgdW5fAG1pCvGsiP6DtKXxb0JmqNILS0fO21S5umVY3iEpat+VHO7OSFHlDS4h3UaRH0vyYVTBrJ+nIrS2d1NEWh9cLNBBGrU3VSLOeyts2tIR4V0V+8G1PqRK0MKGXpTC7ZY+kgUFLmhAozTTLGFjOrCX9E8+WfrIifUe/0Teljm8+fpUfxn//4Rf/b/j/vvrZhz999OiHv/Ifx/z626/X6/3x3Tvy/wyUH0z+icTpg6l/1T9l278AgX4aip98ha9+9tH7+ujX//gX3W2bHZJnbhMMxRN0ip4y1diAiszc46CGZ5p9/sTQn3r+Hwz9jlafa+i3DJ0CjkFAfc28YK/EqvS4vmBKLLEfYtD/xNDyk4Z+R9V/Df0GeW05xswMOenadzPYS+4PdfegMk16bWeKoD8x9Cc+hj8Ymt/R4HIN/QZvXDR2I4FSkle7qyG4DmtQ8yAVm4P4zI0H3ojR/A5m5bM2tP3rG3rkSDQnQvPKD7hGhrIWvFDnbq30OtqZFkneiNH8DlLjGvqNSQeSPQ3TCZ53uesW627omEBYxIJqDflMdyJvxGh+B59wDf3GeGx33FbIoMboyVhvFYqaArVRW6fc+8ezYl5v6J+O0e8o5a+h33DdAw3jkj6YEjDOAJZSBXffMw9uY7RDN3f+h6E/QTX80dDv6CM4a+hPcTzvMPQnPpF/aUOnKpK4K1hFdWsPBY3kNRY2Hlxqp48n252QVT/Bbf2RnntK3v1J3uxfuJIWEW5xeWvMa7LfysB7dntryaJtHfBDcyR3LP3ZHOq/fkvj6BOHTEiE7sJRvLjCHEDCWsteCVs6dct3x9LvaMy5ln6DNJkhZ/HjbGHdsO2sUMQYsLZqPCnGeqoHa8fSTyG8PwNLIzYj9fLKTzKtW4Zu87m2pbL6d7MM+niU2csC9Y6ln8J4fwaWjiKUcRFiYxVZap6NlSrQS225TyE9NaMh7Vj6KZT352DpQFyDl9M2JwOn3qHkkSEOTJOoG358pfBVls5vW5rCzb1fx5BVmxqY3V3z6if0otpaNGiheOSeKQ495L1lx9JPIb0/A0tzWetWhwfmptXPdNO1GyJBmEERE8c+Dt0v0x1LP4X1/gws3Qlx3VCF/mHHs7vrVUoruPXnrMWSnepItx1LP4X2/gws3XrW1ZIHnVLxetotbVIq2Ig8A0rO9YxiGTc4MgpP4b0/A0vXYFlm6CASJnAl8ix8TdxIHrhrxap0pp6OGxwZhcuRvU7K6knZPDCLkp9prhOsqAFbr41Ro9iZOB03ODIKlyN7nfeufVZJDFpXBxmm4I4bG6jmHLRmlnpGnY4bHBmFy5G9rspKEiV2hZlXZ1HvxY1cCShmtMRaYj/DnMQNjozes5j+WvqNOyyjDUpBIWj26NxjgsJr2wEpJvXEG+VMn3fc4MjoPUvhr6XfmmngXrq5fSsGBM46oE6MXl5bKDFTxHmmyoo7HNl7FrJfS7+hcPDUypwhd/PcO0b0erqIp+IlJuJR+eO1Z6+y9A5H9p5l6NfSb8TpaC2FMWGM5t4b1zV+1gyxkK6pJVzwDO8ddziy9ywiv5Z+o8rijjykQ5udgSm79zZSSLWkonFoy4fi9A5H9p4l4NfSb/DenUeISKBpbc0YvUMNnoDXHnSslv40Dt282+HI3rOA+1r6jTMdphdUSp5st5WRiUKtHCBwVc/Eu3hJfcbSOxzZe5ZfX0u/dYGjWp1eQJcoGdhmBhVUyDhnNpmk/cyec9rhyN6zePpa+g1Lh6raWoWqzWBNHQGltBSOGTNGNg1n2FDa4cjes/T5WvqN23dINgUZKKXVBTzq2iZfYBbtlZu4qQ957x2O7D0Ll6+l35rz0sIYvYEX1m7piNG9dw/QQ2RqIUiZZ6os2uHI3rPs+Fr6De/dS8uTDCInWVMvBLQXhTb6kGKiIRwahrDDkb1n0fC19Bsdg1hiG4oQcPV7ewULtYQOozOXXnUNFT5j6R2O7D1Lfq+l/+eWps4hyhzQZLqlp3kWPkOB7gVXoJmS1kMZ2Q5H9p4Fu9fSb1iasAylRXSvu5ZinpFZj4ChjBIyNqFDlt7hyN6z3PZa+o0beJhT7bOBWshr8p5nZG5g0FHMsrWQ5dBAhB2O7D2LZa+l3zjT2kqea35sWtOKBwbQmiIkT9XQYm55nJkfyzsc2XuWul5Lv2HpXLvNWb2sEvQqS/x08zBomMKaFdw9ZTtj6R2O7D0LVa+l3+j3HgNHYQQaa08RebCugRhaHbPHMpn5TD3NOxzZe5aZXku/MRRhXZsNnnanKcUzsmRQU0F35pZyHDpQznQi8A5H9p5FotfSb/ScBIxlJF47oNzSFBAq4QTEOYfl2No4s+mOdziy9yzxvJZ+Q7VMhGHGBD37F4/QZY2QbOC+XBPlEf0PZyy9w5G9Z4HmtfQbnQgz2Aw0gMraXjkL+elu7sIL1daYxzjEkfEOR/ae5ZXX0m94745slSIMa+69Pe+GGoWgpG46go3cD82d2+HI3rM48lr6jSrLKIeyqmhes4tKDJ6Reb1luQrmnFXp0Jne4cjes7TxWvqNKqtaaLlO6G7yNZAsgLU2ocxUaV2X93N1xNJphyN7z8LEa+k3qqwZRGck0E62MrL8h8nejZNFySEEOZN7px2O7D3LCq+l39jKkEUMPeMOmj33TmqgK2JbxdxCJPXHzlh6hyN7z6LAa+k3ek5SKbVLgmVy4G4IJfrp1krsSflam3Zmzkna4cges4Djc7B0zC02nJClrekXYUL1dBtmyZ6q5SCxnMm90w5H9pgNHJ+BpTlR6KN6PW1r8lyvCQqt6d69xC5W52hnuovSDkf2mBUcn4GlQ8qjR5kwYmjAa6xNIY3rcha7F68ieqbfO+1wZI/ZwfEZWLoy9WRrxiDW4rn3mke2Dvaw0cvE7lXYmZ6TtMORPWYJx2dg6YwRp6YGWFa/d6YIJfQKaEOq4NqcdabnJO1wZI/ZwvEZWDqYdrOYPfde97K0MlRLHSzkWBSJEM/clE87HNlj1nB8BpYebfKUVN1dr9lFM/OajiCQpLCfdeMZzujTeYcje8wejs/A0tETMawoIDw8I4tVwfz3hNhHS71mjYeYk7zDkX0+izj++i3divSpIXt0ru69K0fQ2gOMQiHkwUiHNpfmHY6ML0f2OtUy91hnDFDG9Hpaqv9p3dDyrCzV0Nps7UxvaN7hyPhyZK/z3qPmtHaXVsXhcXoMKBoC1EzVT3RPWg7F6R2OjC9H9jp9Oo1Ayh6nQ43Aqy20xJggYu1qglLCmcVoeYcj48uRvU6fNjJlDeBVVQdmq+BOO3oCTpRyryT5jMKRdziydDmyl1naxCgUD9FR10LiFbF1sMfpyMpzdrJD96fzDkeWLkf2ujNNzUurzqunaOnT1kFnWmNtJqekOUk75L13OLJ0ObLX9Zx0bamN6QX0rMCG03Pv1XMytcWo7sTxjJaVdziydDmyl1m6TO3NNILNEda+rHWmaYI0zKEOd+31zGJL2eHI0uXIXmbp2SfacO+tYs0t7S68ptZh5IS1rEmT4Uw9LTscWboc2evidOsotRWgKWvG4BI3ap9rPBkZMVo/1IkgOxxZuhzZCzsGp+ZWMrQ4lsIheXUiNNAifqbjnMRn+r1lhyNLlyN7XZzuWHssdYlX7r258Np2OIEC6YzqiTkfitM7HFm6HNnr2FDTsrJv0EayvHcFjWjQVIpnZXWSnNGyZIcjS5cje2HPibY5ewOvpgxYxKBIMTASlDirxFOW3uHI8uXIXpd7N9XBOgEVEzCty3drr6X02FV7JJ5n7nDIDkeWL0f2QoWj11HWHQ62tXGlBbDVXURRvJpudQw5lHvvcGT5cmSv6yML7rslEiQ/2WtmvzvuUjtkrTialKJ8qJ7e4cjy5che5721swzMgHnN9+YQoSQcEDpba7V6oXOmytIdjixfjux1PSctpJzHWDsOPU63EcGzsOh+3K3eco2az/R76w5Hli9H9jJLS+9ldGyQy9KnJWSwKeuaVuG1fLw1O6Nl6Q5Hli9H9jpLz1mmTQJibcAhCdiiT4qtif0N0VO2M5be4cjy5chex5Elj8h1zQLOcQDX1KCa5nVbZ5paOjaPTHc4snw5std1ARuOkQMDlzY99173p8m9N/lBZ8WA2c5UWbrDkeXLkb1Oy9KR1owLsFTWhNg1zGaW6EW1+omWGehQd5HucGRyObLXMSc6kzR31xjryr1ZQKV5xF6cyUiT+NBmNN3hyORyZC+zNCP22HRA/DDfOwWCgk2gaEYJ3If2Q5be4cjkcmSv6w3VHKqs6xvFM2733usGXu+AdWZpOIjiGY5MdzgyuRzZ61RLko7DQ3SeWNbkueLeuwr4NzV5YT0anZmJYDscmVyO7HU9J0MlpTBBq0aPzt1zs2EJjGJmGWvH5ZnOftvhyORyZK8706k01siQ0rprWUqFEop7b26xUB7cyhmOzHY4Mrkc2eu0rBmU6tqd1Hl4RjY7lGQNEqtjIE534mf0advhyORyZK+rshBHHG5pZbN1W0eh+jcgxuEpWkk5HmJDbYcjk8uRvY4NHTbCdO8dQs1rvjeCtZRhJqLA0riMQ5be4cjkcmSvq6e9ksHZCgRU9SrLvXclbBAn5xYNW+Ezs4tshyPTy5G9LiOLU3Ttqh2R1+yiEqGqFqDaZEhqHfOZaZK2w5Hp5che14kgqUSjtbfUOvDaOa5zFJCYNE+bYc5Dlt7hyPRyZC+zdG01GI4Ek2IDlpV7E3XILdPU1Afime4i2+HI9HJkr/PeUjHMNccmiFdZVAJYV6+ncyyTzO2PZ+5wYNghyfSSZK8zdU8jd45QcnJTj9FB1zq8OqOl1iwLnWlFwLDDkullyV7Hh6YsLeOqs8raoyRzzTFaumVoXK2WpGdYMgw7NJlemux1JXUTw5IHWDYvtHJcqzg4g5kUDF36oDMXdjDs8GR6ebKXmXqNM5mYxLNu9+Ksay5C6gkwVU4Wks52RuXAsEOU6SXKXpeAJ+Pcvcry4LxGSnrArjoTSAoktdeJhxbsYNhhyvQyZa8z9dCIy2P7V3EHvpbrjMYQR+2MXHsZZ2Y/Y9ihyuxSZa+L1UFaDMlP9QgFGEeFSpahtyFrxWme45QD3+HK7HJlLzP1KNKEJQMFcweeuqy7HAzckxSTnks5ZeodsswuWfY6odrTr4G6iBNuq3WweIU9IiQNuUiYU4/F6h22zC5b9sIe/5KZUCDrYsBjC6AaEHJZdEo38+L6jKlxhy2zy5a9rimhlTbnZGhxypK11iAMEj/VI8e5BpPRKVPvsGV22bLXsWWEaebYgNYqPA5jgMq6z6FcA3Prp2aeIO6wZXbZspeZOvcaQhgKM/V1xRabx2qbMApnnMHKsENpGe6wZXbZsteZ2jDVsub2Y137VzBB5UgQYkvmnlwZT53qHbbMLlv2OgqFGXFMhJkxAq8LW9by8uJBBqZmPZ5p9EfcYcvssmUvM/VUkohYYCwlkysX0MgCU8Y0a3MkOXP3EnGDLeNw2bLXsWU5UhxhDX9et7V6bl5s9Qru11dnMIsdulCNuMGWcbhs2esycE+3SzEFxGprtvuaL6ltzYEWHrOWHs7cvkTcYMs4XLbsdcQoaZo1e11N60p1DBlqrgMaV4opZWzHKJQNtozDZcte58Bltm4rI8vmDjzJBMtagWZH1SAzp0PKVtxgyzhctuxlpu4xKeecoY3lwFsPoPQhF59WGwvxoRGTGDfYMg6XLXthxyivPYcdWqC1RSt1KLFFsDLbiEjGpzpG4wZbxuGyZa/jwAtNHnnJHTo9A9d1MU8JcE6LIwWs9VDHaNxgyzhctuyFDhx7C3MuqXqAx8YEZrnDcN+dOdiM5dSp3mDLOFy27HVsmadHnaqChuQZ+JKqiwqu6dB+npVt8KFiK26wZY61a+rXEaPSZwiefDcJawe5F1u2QreodQl96qENHRh32DK8bNnrmoPNWsMhMGpYC4tL8wzcBGSozGBRE5061TtsGV627HWn2jPw0Ut2B25rghVXKCMhCFceUnkKnSq2dtgyvGzZ6051KaxWC4gOP9XYBliMDK1Ej6bVI3g/1FsWd9gyvGzZCzNwDr0Vhd5XH7hMgdJ6hGy5zl68EEtnJiYg7bBleNmy14mYlVI0rRDJkzHug8CP8oDRQhmtmZ/sQ8Qo7bBleNmy1znwmrKNMkB1ceBSK1SP0P4nXis6qLEe0qtphy3Dy5a9ji2LbfUg+DEu1DwD1wDFjzPYSKE2phzoULFFO2wZXrbsZab2RDsk6QWCjSVyeFr2oY1Q3Zfj7GFmOWXqHbYML1v2OlPzHKzJYIqsizxeZ2mIBYgxxCxm2A71ltEOW4aXLXvdRZ7h6Rh2gomKq+HIK2xir7ClM9lo2Puhupp22LJ42bLXNRyVWbFbAql+oN2ZKxQeAi1Tkeap+cynTvUOWxYvW/a6ujrwCMINVhHtp3oJHzwUUqmGMw9UOzNzEmmHLYuXLXuZqa1FGrUViLLkDizkDryrn+/cKOooVg+xZbTDlsXLlr0uVltAHku6LFnWXKMB/v+5lmDSVIwhHtrXgbxDocTLlr2u4UhzSyINcl4ZONe0esvK8uehzCks41CxxTsUSrxs2euag72IluoRunJf08okgq3QHVpWKWG2iocycN6hUOJly17owEtX8+Q7SV3TCEXA3LxgHMdQj98dD/WW8Q6FEi9b9r9o6q9+9nv/z+//x3//pnz/y9+Ub//L+P4Xs3zz/fjqZ3/ynR+f9fX3v/zua//Nvy5/+22p34z+z0/+ywd+/DvflO9/+M9jum1/8w9f/3b8wqM+QzDA/A9I/57w3wf6d5nF0RT/7/Xu//zZP77M97/53X/75e++/cE/tl/51+++H2398j++3Z98/A+v8M+fwq9/M8YPH3126y//2XfXX/rqZx+e+ov/H9NouYHRaQIA</AdaptiveCompressedXml>
</file>

<file path=customXml/item36.xml><?xml version="1.0" encoding="utf-8"?>
<AdaptiveCompressedXml>H4sIAAAAAAAEAO2cS2/bRhDH7wX6HQTdJ9r3I1AcBG7QGijcIM6pt33GQmXJEJmk+fYd0rKsBxnVaZgi1l4skLvcGQ7/v9ld7tLTl3/fzEcf06qaLRcvxvQZGb88+/mn6dV1SvXoIuIpI5LIUQCXWoJg2oMlVICPSjCniIuGj0eX7ia9GL95/2ykx3j9aDStmhZ+SXm2mNXYdtWexfOrdLtc1Ve7petCLL51q7raHG7qv8HTrTuJeqdkJhBU9iBICuBEDhCEYJRFlbNQ463rsYXfl8HtGFmfn8VR/fkW3Vbj0WS/MKT5/FWMq1RVo9Xy04uxGY/Ccv7hBqNEOur/lT6f0emk+dkxPum0Pg2rWZ1WM7ffTJqnm7SorzD4LrpbrNPcNBvv1Wu8X1S1W4R0ULJVhh7H5rG8urz6481vF+e/v3719vLi8ld6eAONq71N3rtVdRlbl41m6Kii+tDVtlYT6RFWm9Wf37VBZ+P14Z3IeJdLjVPr5jvc7XFqU4BB3HsWHVGfTh4E9gXZodaT00EDYUqDkCGDTURDSI74mKlxPgwiO3tcduzkZUc16/C1rfaD6w6zL9dRKojaBkx31II33IAXPhhKBI08DqI7So4Lj5+88BS1T1N3yjFpqDHY4Uvs9b0KYBIqMHtCfOacWC2G0R09rjtRdEfN09QdFSGp5Jos51F8STuwilOgXpooaaSE0GF0x47rThbdMfo0dSc5JrpgLSgSsZ+1KYEjTOD4TisZLXFM62F0x4/rThXdMfI0deelMl4rDowGB0KQCIYJAopLTINBpbRP3DfS3dbwriNErex0kd1XTyvEY2XXSmOOof2Yzt08LaJbvV57ssy5SnX7yOKHVRv9xmZriKgeB8O6kYvYWb5bA3tVgir+8iXHK9StV332DkJmumPUWOptqcGqM0r/97hF5RxEoGBZ8jhoDgKsTThozjR7SxnNMg3NcYfmWo5N4Zj1YVI47gnKiXIcOOPGGQ9GexwHOp3AM+9AxaTxiHqvBu+PZQ/HtnDMeOH4wffCcS/H3KpkpVEQU6YgVNRgKWdAg7acBOa4tENz3FW/XSYiJw8y1Ux8R5J3c8jXLlGVHHI8ZE8phyTHXWIRZ+Q8ZhBBYw4RJIPKXmJaidy7Yd4JbeUQ3ZdDylqz+q4ppIC8sfTDgaw0dUySBFJ7BDlLD9YwgpNzz0K0PhvBhga5I553IJfVexwMlC55y/dCci/JiHGmzXqgo4KBsIqBVUGDFoI2eyE80YMP620fyWU7BJJcXrRt+V5I7iU5S4azcqPBkcxBRKXAa4V9Mg64OVVKqjw4yc2afzfKZYcJoiwLyg++F5R7UcZZsjKWWGDWIcrZIcpMByDRSsK145m5wVHu2zuhy+YJQUkZX2/5XlDuRVnrIHUgBAhxAQTjClzOCVwKInDnLTNkcJQ7QLhDuWxIQZS/duNnQfl4yJ4Syt4SZhI1YL3UIAyX4BN20kZYkiJRPOjhe+W+rWVSneZidgFqY+mHA0pwxbNIEVkSBERQHJyUeMhJxBFupJnyQYCi+oGo3hmrPs33yMeAAtZFVN/C0ckTtf8SAHPPIxLSgbMYov+4Ws8Ul/96z0+nsr5kbMgEMp3sfso8vXbV+bVbvE/VWXbzKk0nW2c2tWbV+drA64Xz8xTvKx8WbK6Zu6p+mzJmjOt3s5t0xgjDEbwEZt4x8lzI50w8I4pKnI3/OZ3s1940U10vP50vFzXe9gX+XVUp3H25vfagt/zhFmcxpsV90tn5jLs7E20S4cFA4VGz/c5E941N0u9vkn0DkwfD/kd9+tRhEmXb+ZTvIej6sr/RzsF/A5hO2qpn/wDQba3Gg0AAAA==</AdaptiveCompressedXml>
</file>

<file path=customXml/item37.xml><?xml version="1.0" encoding="utf-8"?>
<AdaptiveCompressedXml>H4sIAAAAAAAEAO2b227bRhCG7wv0HQTdT7TnQ6A4CNygNVC4QZyr3u1hNhYqS4aoJM3bdyjLlmyRUROEPdh7Y0Pc4e7P4f/tgVxOX/55NR99xFUzWy5ejPkzNn558uMP04tLxPXoLNMhp1CVrEBqq0EJG8EzriBmo0QwLGQnx6PzcIUvxm/ePxvZMZ0/Gk2btoafsMwWszXV3WyO0vEVXi9X64v7pdtCKr4Oq3Vz9/Mu/g0d3shBHoPRhUEyJYJimCCokiApJbjIphRlxnvnUw2/LlO418j2+CyP1p+vSbYZjyYPCxPO569yXmHTjFbLTy/GbjxKy/mHK8oS64j/Az+f8Omk/Xev8Uln69O0mq1xNQsPq8E5XuFifUHJDzlcU0x70WL8IK5Vv2jWYZHwoGSvjBTn9ra8Or/47c0vZ6e/vn719vzs/Gd+eAGt1N4qb2U1XY1ty0YzEmq4PZS6iWozPaKw2frzu03SxXj788ZksktSK2pbfYfcHlF3BZTEB/eiI+vTyc5gX7AdeR2DTRaYMBaUTgU8MgsJA4u5cBdiGsR2/rjtxJO3HbeiQ+sm7H/uO+p9pc3aQLY+UXfHPUQnHUQVk+NM8SzzIL7j7Ljx5JM3nuH+cfrOBKEdd44GfE2jfjQJHJIDS2QsFimZt2oY3/HjvlPVd9w9Tt9xldBgaHu5SOZDG8AbyYFH7bLmmTPGh/GdOO47XX0n+OP0nZbU0SXvwbBM46xHhMCEovmdNTp7FoS1w/hOHvedqb4T7HH6LmrjojUSBE8BlGIZnFAMjNTUDSaD+JC47+S7veldR4o2trPVdt+8rFBfa7uNNeaU2o94Gua4yGH1eqtkWUqD680tyx9Wm+y3bW4aYqZHYNpWcpY7y+9H0KjKyMVfPuV4wHqjqq+9g5S57hy1LfXW1GLVmaV/e95iSkkqcfACI02akwLvkSbNhZfoueBF49Acd3huw7GrHIs+TCrHPUl5ohwnKaQLLoKzkeaBwSJEEQOYjJZ+8RjN4OOx7uHYV46FrBzvtFeOezmW3qDXzkDGwkGZbMFzKYAn6yVLIkjth+a4K37zmog9eZC5FaqSvNNeSe4lGYMMKDKti2UuoJIlkhUrYErUBHeWMQzzZGaPZNtHcn3jayrI+9oryL0gG8uD0AxB20ggFx3BO8FoiRxFyj4Wp8TQIHfk8wbk+g6dhuRv3btRST6essdEMmFcePtWLnAlQHkjwJtkwSrF2x0JkdnBJ9e+j+S6KYFIro+79rRXkntJLlrQ2thZCKxIUNkYiNbQmEwTbsmN0aYMTnL75r0b5brPg1DWFeWd9opyL8q0SjbOMw/CB0K5BEJZ2AQse82kDbKIMDjKfTsYbN3CoDir8+s97RXlXpStTdomxoCxkEAJaSCUghAwqSRD9MKxwVHuAOEG5bothFD+1u2XFeXjKXtMKPPIBQqTgIZiBQolggtBgVShiIw+Yxp8Xwjv3eBVd4a0oHwFPQdeJUIGIBpEl6i+B+0V6X8UaSWNLAozKKcYqGQkBK3pp2SZ5tiZFy4HQZrbHdO9a2b7NJ9kV6J2LX0Hov4TveS+AmGk/tt7fzqd9aXGhuxAppP7nzRPL0NzehkW77E5KWHe4HSyd+Quatacbht4vQhxjvk2+LDg7px5aNZvsVCPcfludoUngglaQ2gQ7h33z7l8zvkzLhgzjP8+nTyMvqumuVx+Ol0u1nTZZ/R31WC6+YJ7q6C3fHeJs5xxcdvp3Pucu7snuusID+bHX/WlTkdHR9ntFHN7r7o+RG8v8eDj9elkE3ryFwddyGgyPwAA</AdaptiveCompressedXml>
</file>

<file path=customXml/item38.xml><?xml version="1.0" encoding="utf-8"?>
<AdaptiveCompressedXml>H4sIAAAAAAAEAO1bS28bNxC+F+h/EHRnxPcjUBwYjtEaSF0j9qk3PobVorJk7K6TGEX/e7myLOuxa6/SriIrvtgSZ5acne8bcoakhu+/Xo97nyEvsunkXZ+8wf33Rz//NLwcAZS9s/Cuz62hHlxAjHKBuGIEmaAVAm2C0TIK60W/d26v4V3/NyhtsKXtpy56vWFRdfIBYjbJytR9MWtN7TncTPPyclU6Fybxjc3LYvF1oX+RmmcWBeMZo2CRAEcQp9wg4yVGNASqvHYKO9Nfej718HHq7cog8/Ys9Mq7m2S57PcG60IP4/FxCDkURS+ffkneSVp+Or69Tp7CNQ/8BXdHZDio/q2MPqgdfujzrIQ8s+vdwBiuYVJeJgCSN2+STvXWtL+mV5k/KUo78bAhWZIli0N6wYvj88vfL349O/l4evzp/Oz8F7r5ApWpjV0+mFXUDTaX9bLKUCL4pq0ztcrXvaSXlXdXM7eTOiMqM+YdPjdWQiEr7rsq81toO6zqz79WjmWqBsunrVhI1p2xECTw1jhQg/Zw8MjsJ/jubKRgICAMnCNOPEcuEEAYByI0palZdcN304Lv4pXwL4zwBteg/7QVuyU8FoqA9wwpTxniRjOkaTRpBQJsow9gTDeEp7QF4eUr4V8a4WWtK/aH8NwRZb0XCIgyifBYIUODQRAFwdEmjjjeDeFFC8KrV8K/MMIzpfeb8JpK4ZzyiDpKU1ERBLJRSxS9JQFzjqm13aQ06nnCa0l/eMZzobnYVTq9y2jbLc8ZmMBCKpkpS+kMl8Yhw9LEzpzWXAkMEnfDc4rb8Jy/8pwQXmPsTO9/z6IPl+ec2eC5CCj4YBFPNSqyRmCkTVCCBadi7GZLhrI2PH9N2Tk2Su4qeT5cnjPuI7cUUKQaENfUIOuYR5pbSxWN1HW0FUNbbD1qqX94nhMpyK5S5sOluRVGWEol8oKl9DyCQlYai6TWgmFiYqSyE5ovZS28geU/Zm6ewzi94Gc4sWOYBJufzok3jbGAcua4cJvPfFAxrHofgpsmfD/v5CzUylc1CMY4cenpR55XKGdWNY23ESANwViN1NhTRe5aLz0buQKztpFr9jtyuVQSC0yQhhS0PESBNKYEgRZCu1TURaDdFNZLC1TN7DYL3S3SsLF1MF7vo4Sv5dHf+J/EgerTmnT2yON54tz4FBgrMT7fY9mEqZlW31TvNvB0OFgzc80b6+/d9oiI0RiYV0golepMIgRyXqY0BUesXFAOW9FNXvKIes18d79/uMWMvdew19Z7u8UZlPcWW4li1DwtzJohw01EGAIVyrJgI3QT3ub58KZbnH3vNdBt6vzd4h65xISm+CZSC8RxpMgGpVFw4KzVGDzXnZ+INeLODhL3+rp3t7gHjx2zLEU55tVynkLdOsVTvYk5eB8EkR3tH4oWuG9x9P9ycG8oBHeLuyHKeSsx4hSneV5FntbzlMtZRRVgIFGSbtK45X3jJty1PEjg92KiDyFYpQVFwLlEvCq/XXABBRIkV5woHbs5CV4+GGsG/iBn+r3I4Gla3ak11VYijimzix5ZHVKip42mUSVWsND5Dnoz8FvcAXg5wO/FEu+jD5ZXwIuQUjuhDDIAFhlitLNeaIE7OjppUbFraQ4R+O+wxg8Hq9eahyNbnIzs5E8ojqIdFzAcLLUstLLiZL4XdDqxbgzhQXlTsHhmbIvyE8SE9Ogqu4YjiilH2KTa4Yqwt4y8xeyN5EIrRf+orF/VXnRTjKZfTqaTMrntLP3NC/D3t7jnFjTKH18xg9zmfnR3sX6je0Wy6s7KTefTAL3qw7dd977vJdl1WiGeweaO6rY3br51BanfFJxxodm84fRm5sh5NKTYhK83dhKOY/Ly3MZegJtyNBf68W24V8yKD3cTe535B7XBGlcfvLva7EfZOM0MGxPKBhat7u1sDFrTfWJ7AwW24sb2V6N3zo3GtPLQuNHqrssOubH9LeLdc6MpATk0brS6H7JDbmx/4fY7rCkNOcqhcaPVnYr/wo219sXP0AbNv0OrspuN364NBzPVo38BzBawIzQ3AAA=</AdaptiveCompressedXml>
</file>

<file path=customXml/item39.xml><?xml version="1.0" encoding="utf-8"?>
<AdaptiveCompressedXml>H4sIAAAAAAAEAHWQS2/DIBCE75X6HxB3CjTk4Qo7B7eHXHpocuqNOEtBsnHE0sfPL3Es9xFFWiHxzcwiRq+/upZ8QETfh5LKO0HX1e2N3jqARDaHkq6KZaEas2T3tmiYmknFDKgF24NaKSvmEhYzSp5NByU9pyTNGwjReLo9gvXBp7wdB5p5hGMf0/avOopZPpqYkPAf4AzWzoQ3wCrFd9D8F5hMHuvoE0RvnoLZt3AYvZd8irQG0wvYCOh2voNKCCHZMDsxfxAiz6vm/11THF3/WfchQUibfEaE5vxNa1rML1/Vxxr49R5O4YvuNB+s1TereM1zswEAAA==</AdaptiveCompressedXml>
</file>

<file path=customXml/item4.xml><?xml version="1.0" encoding="utf-8"?>
<AdaptiveCompressedXml>H4sIAAAAAAAEAO1dW28jtxV+L9D/YPj9xDy8HJKBs0GwWbQLBGmQTV/6xmtWqNdeWMqtRf97ScfrteVRNGp1pIkyL8laMyIpno/fuZK8/Pznd1dnP5bb5eLm+rNz/EScf/7iz3+6fPO2lNXZ6/zZuS8p5+ARqkQDWpYATsQEMoSiatQFkz4/+zq8K5+df/P9J2fqvH3/7Oxy2Vv4stTF9WLV2l7efdo+vy3vb25Xb54+vX/YHr8Pt6vlw58P73/TPr4bjtCWSlIZkGQFXaIAbyNB9SUra7QSNZw/+n5r4aubFJ50cv/5Ip+tfnnfhk3nZxfrD1O5uvoi59uyXJ7d3vzU5uH8LN1c/fCuzZIYeP+f5ZcXeHnR//ek84vB3i/T7WJVbhdhvZlyVd6V69WbNvkhh/ftnf6j5fnae33018tVuE7l2ZNHz9qIcxfLF1+/+ds3f3398qtXX3z79euv/4LPf0Af6sYmPwxrOdTZ/bOzRR+os2SeD/buvT7XZ+3FxeqX7+6mfXAUfRz3LQ6McMM4Hh60eVub/oGJvrz4iKnfQBolZ3PFhnQRI2gTBAQ0CMIa1DFZNKWwIA3FdqjJGWoNangiUMsqYqzCgwg1NFILEnzxqnFsNj4VKkE5HqjhdqipGWrOGn8iUKvSlBB8BZGbTtfZRHBJJVDSB5JaRJKeB2pqO9T0DLUGNXsiUIsercdMEGRqrIbOQwzBgHApaB29SZUJano71MwMtQY1dSJQ8+iTJGPBo2y2miIHvuYMuRilhCFNRfJAzWyHGs1Qc1afCqspzD5Z3yy0mBRo4bD5wyhAu1qisUXaaHmgZrdDzc5Qa1A7FVvN50zCq+Z3emoAa4wGoUQFFBWlSsI4L1igJmk71NwMNaSBsd699ntDWmpAE9ZaICQPWpsKIVEGiUqaYIoQiCxIUyNiHX5GGhKf+nzeFx2qLyQ9tis/7QVkhKLgrQEZimu+TmymaGykLVw2MqKrlSmCo+SIuLSYV1DjtRPh6pgxm6QdpGRKg1pQ4LNs/6qxeUAhSR0TD9RGRHBwzoFItOJEoJZSqSpq2dycLHruL0FE1cPUinzVMVrHE8FRIyI4OOdAGtROJQWCAnMW2oCXGHoEx0O0aBrJFeO0yugEkwIdEcHBOQfSoMbn7Dzvyx2wLz7D4Flf7lQ0A9kiY9YeVCgGtCeEqHMCq9sqdm3hRi6HcURoAuc8UoP1aNdqD0voVPIILurkpJUQa82gtbXgSlNFNpIl1zw664kH1mPKi+acVYMaX3DisFDTrjbL2nko1jUGVSJDqDJCyaZUZwuR1yxQ0yNCbjjnrBrUTiVlZWzGKJQBio6aG1dN47fmxiFVWbLN3ZvjySOMsa3nnJXEk6lki9U3380UkFb1OGhIDWpZQxVGxaRU1JXHjZNuBNTmnJXcIeQ+caiRTCE1kwxSls1WS0TgQ3agspCZlM+SeOKgcoytNietGtROpRTcVe0cJQfeuF7z0bxdXxUCmWSjLKizVjxuwYj6XFSCZrQ1tPHFjA4cCi2qyOYcQKc30DFV8DY0c01UIpdz9I5n44EaUWEk5wSPRMdnrj3v61RiKyqKYKIVgJECaNIEwVBt+jp4bA8pKKaQ4QjTUM7JpObwnoq+NrUmJaoAKZIEbfomB4MRQgjKByOKyExeyAgG7fp6dkSavj4VYstVliqNB19cL8MIFaJu6jvmJHQxsZKoLGgbU3uOcyjvXJI6mZ0OToeIEQXUHPqmGhHA617941PUzqqsiGf/84i8G6GeHZEGNn8q0bxmmuWYswcjhW56VEpw2mfIOoSEJkqTecCGY7K8RLPVdreL61TgFosnhyhBOS1Aa5WgeQbNQ5CymhJQas+0i2tERM/jjLY7tJ2Kk1Bj06TeZfDeemhqtbR/UYGIGDAKS3a9CmlfaBtRsu2ln32EfsTDqdhtoVjpKyJIkg1tXkeIKhGYpHtQWaAKPKpUjtkgILWdLTeJ5lRyY1Ibo0SJkEzOoEXMfet9hqozFkqiCsVTx/SotkRuCrXNxbSc+57WuqL1sunNXTWB/frnXRLCmf+h59ty1aT4Y3kZrsp1Drev7kdyU+uyrO7gkX+4vRN07/PXwu9NFV3pvpHXefD50zdQCNFWzG9/ZfsLq7tRberv2ZS54TnqPW1sqS/hwVk6tvUtMVS0Cpomata38QZ8MAlMFqYUR0IynQzziDP0Js6YK3oPyRlqdJn6zBl/aM7ITjiRsEJKqdkZ3qdeL13BULNAYrPfLRpuzhjA3K+cMZdLH5Iz8JCc8eRH2nW9xNr1TFcPPf3u6Kok43xyFbyQFnRVBVwIFchJU0WsLq5Ht/ZPV0Pv39HVnKc7KF2NDprPnPHH5gxjFXWbJmfrGmdgc4uUJ1DN9tEySil15uYMu4kz5r0TB+WM0cHomTP+0JwRGyeUIgmCdQI05gRBRg2arK9JusYaPMH+R5zRz9sdJA1jZtZgZo157T709Ltbu80VKLYUAksxgLbWg8PkwadUY5AUimf3ETYtXUQ3H+U1r93f0dpdk53e4Ri2/9eGOrCboPuew15I4rMErbFAjCVAQB918cVUftrATekT42nmjdEOPwdrAM60MVmVb1PsJ4xFyLqf+pJtW7s6aAgxZxedF66wZz4H5vN+t4hTcyWY3mF35+x7T2wxH9B+OyxviFyDr/0IH93PVSEZwBUUzV+oIuZAKjCdxPqINwam6ANvuDkBinYuZXg89pk3psAbRvaT5JqHYBD7afu+n1ySDFQsSioMSMieUsDN21O9mis09Q6HOM/EMRPHgfbjeVVEkhFkv4BIK2/BVVegJyGFyWS0YS/rxoE194E43LxDSvrx12fMxDETx4EiHE5ZVMk1T6Ug6BgC+GIQGo2kWlWKVPgTkps2hKAWbrY4JLnROytn4piJ40DbFkVxVvYTAHTpJ9/ZCkErAxiE19YbYTzTtsXtG8lQotihlOEqxHK13s6q/Lx68W/xn4aC/q+1p3df+bLUxfWit3c//rY0nhDMncgHvIXNEB0Jzw3QvLxYG9faz1//oWP3QwtdSk0EVGvTEbYWiCUKSFERRlt1DjwZLDki8d1EvUMUfBb1tmPuYwxSZRDY7/VJToM3qCESqhgc6VTYRb0pV9lFvcNe5FnUW3boNMcQiy9AoZeiFSJwKWogidk6U0hwHci8fYdOE/UuV9PNot4maiWtEhVEjB40VQtRWwdCVROjzqpUnnPI5PbdDV3UO5wcOot625Fz1TeWJqjYpKyNUtBkbiEUnUt0SqjIdKL/9qL0Luod4kCzqLfUEmvKNksPReXUzLLUz7K0CVyusmpKOSaeY1PliFriLusdtmbPst5ybIeiGHJ1oBWWtqxzhCiogLAUoqnJS8cT35Ujisi6rHfIKM+yfizry4v37c+PLvvl27B8+TZcf1+WL1a3P5TLi0cfPLy0WL6899xfXYd4VfKLGq6W7eXnDx6+M+TrjwqNbQqL7R4S2xAO2xQKewgOvXqcgPNiKNy0UyBplNw/tjAU3NkQbbnMi+XdvL/a4ScZMYmftGnC3ZRHZ3DSo5OTHp2a9Oj0pEdn27IYCOZOZng07eHZaQ/PT3p4DXqTHh5Oe3hy2sNT0x6envLw0DfeG0iXTmR4xk1ba7hp856fNu/5SRMLejvppeGnrTX8pGkZvZu2cCetNYw30x7epI159H7a2Ju2r+GnbRL4SZsEUqgpY4/EpGePcNIGFeGkTQISk165JCbNeyQmrdSkkNMmlklbLCQmbe+RmLQxLwVOG3uT9nNJTFprtLmbtnAnbRKgnzQto5+0OYrdDZ/y8MxUhvd404YyfuB8z+f9DBXUbNit8bR9O/ij99e+Wb+vbM/tOxo4QmmP7ZMa2qy1x/lxm6qG9jX/A2eb7XX8vPg0bkgh7LP9oTz/Ptu3zO3zri/jmed//QS6vbfPLF/PLF/PLV9efiDkxQ8pbv7n5TdSvPNjufUj8eovGrpsc6/tM+PTcrfPy5/EbL+R5rWvrGDGv+bFvx10iPc7/2eL5d+vU1iV729uF/8q7eNe/c3breFVm6SZ3SbJ2353a44gFjN03MNerQ3m1Th0G8ZetTUz267fgLv39pnZXDFbk5rbmuFt3w5Wle+zfV5atczWvEVefFrJu34HT/bcs9o5hra2zLRkma0B5iAYMQfxyDHTnmc2wpGblnjlayX3smZWO5KZtiUzfiSz2mQOIlnmJIJlDlJZ5iBVT7IcXq3xytw5Xpk7Zp3gmBM7jjmx45hdWS945dvbP0oEgJmqmD04xxzvc8xi7/HKI4jdCu40LneahtvC5C7DOIpj16szjkIyzPa64E6acgf9jyaWY3TL7H0SMxqIWSUQMzcTd4qJucSMmIOqxBxUJe4U5XHYhAR3ZQlz0A2ZlzVyi/0obE7IvNqZY33EHCsj5hQHMac4iDnWR8yxVmKOtRJzZQAhs7bjjrVye4LMuYbOb8egVcmcGWXW1pZZW1tubSqZYSWPY6QZZm2hucvXuMfPzLaauw6O2VoyzNraMC9rw2zNGGZrwHCvL2Zr1RxHm65fSbj39rmXHbdY6ChiIebVSMzagpjZfOjC+b22zwzboftr99o+s7awzPi03JtdmGmPjpKzttw5a+ZSBctcqmCZSzn6/B9D7MwumZXcVYXcxc72GGJxzOkqx5yu6unIo6RLuHPKzLqLeaM7MW8UJ+aN1sS80doeAD/HIHnuLBzz/v0+/qNMG/NqYTaJBu+d3qvYuTcyHSWuYbmTQ8yWNjFbqsR82gsxn8ZCzIVzxFzYRtz7f5lPyyLm02T6+j2S7XmUnCYvmh1z4ZnjLjxj3k3a5/8Y224O0OflxW9chvfwlTfl47cuL55dUnh5FZarb0u9Lcu33y3elRf9YF4QBqT7TopPlflUuU+EtM5p/49+5+LTtx+aWb69+enlzfWq9fi6/fd2WVK/snH54eLEjc8fWni7yLlcf7jT8slvGb7o8uGmzWeXpD6/Z1N8vGdz7bjCwWs099ujP3iPKA7fJR6+S7mHLp/dujpwSav92Oc+JnZEl+gP3+URfqU5fJfq8F3iwbs8Anro8F3qw3cpD9+l2KXLy4thNfrhbuQ3b0tZrd2o3JXzk0/7ly4v7l598V9eWKfMqAgBAA==</AdaptiveCompressedXml>
</file>

<file path=customXml/item40.xml>��< ? x m l   v e r s i o n = " 1 . 0 "   e n c o d i n g = " u t f - 1 6 " ? > < d o c u m e n t   I d = " f 6 d 9 f 6 6 f - 0 e f 5 - 4 7 2 9 - 9 f 8 d - f d f 2 a 6 8 6 2 2 2 5 " > < v e r s i o n > 1 < / v e r s i o n > < c r e a t e d B y > n b l e i s t e i n < / c r e a t e d B y > < m o d i f i e d B y > d m u r p h y < / m o d i f i e d B y > < c r e a t e d D a t e > 2 0 2 4 - 0 9 - 1 7 T 1 4 : 0 7 : 4 1 . 5 7 9 9 8 4 7 Z < / c r e a t e d D a t e > < m o d i f i e d D a t e > 2 0 2 4 - 0 9 - 1 7 T 1 4 : 0 8 : 1 9 . 9 5 2 6 5 9 9 Z < / m o d i f i e d D a t e > < s h e e t s >  
 	 < s h e e t   I d = " 9 e c d d a 9 1 - f 2 1 5 - 4 2 e a - 8 0 b c - 2 a a e 3 f b 4 e 1 c 4 "   N a m e = " P g .   3 " / >  
 	 < s h e e t   I d = " 3 e f e f 2 7 6 - 4 e 7 9 - 4 9 a 9 - 9 8 5 a - 4 8 2 c 7 f 4 2 2 d 6 a "   N a m e = " P g .   4 " / >  
 	 < s h e e t   I d = " 1 8 4 e 4 f d 4 - 3 5 7 5 - 4 2 7 b - 9 0 1 4 - b d 6 4 2 a 6 0 a d 8 3 "   N a m e = " P g .   7 " / >  
 	 < s h e e t   I d = " b 6 8 6 2 1 f 5 - b e e 8 - 4 c 8 a - a 3 5 1 - 3 f e 4 8 5 4 4 c c b 1 "   N a m e = " P g .   1 " / >  
 	 < s h e e t   I d = " b a 4 e c 0 7 5 - c 4 9 a - 4 1 0 6 - b a e 6 - b 4 4 9 f e 9 e 7 1 b b "   N a m e = " P g .   8 " / >  
 	 < s h e e t   I d = " 7 0 6 8 d 6 d 8 - a 8 b 3 - 4 a 5 2 - 9 d b a - 2 9 b 8 c c 1 f 3 7 e 7 "   N a m e = " P g .   1   D a t a " / >  
 	 < s h e e t   I d = " 2 c 6 3 3 e 3 d - 1 0 a 0 - 4 8 4 5 - 9 c f a - 6 a d 9 8 0 9 f 6 2 0 f "   N a m e = " F u t u r e   C a p i t a l " / >  
 	 < s h e e t   I d = " 2 5 6 7 0 0 1 4 - a 4 b 6 - 4 6 8 d - a c 8 a - 9 f 0 1 4 d 7 0 a 1 5 8 "   N a m e = " A c t u a l   C a p i t a l " / >  
 	 < s h e e t   I d = " 1 1 1 c b 3 0 0 - 1 a a b - 4 d 6 3 - 8 9 e 5 - f a 8 d d 8 f c 7 f 4 d "   N a m e = " D e b t   P u l l " / >  
 	 < s h e e t   I d = " 4 7 2 1 d e d c - f e d e - 4 4 1 e - 9 6 9 c - 5 0 9 f a 4 d 7 3 c 8 e "   N a m e = " B a l   S h e e t   P u l l   T r a n s f e r   & a m p ;   P r o j " / >  
 	 < s h e e t   I d = " 6 f f 6 8 3 0 c - 8 9 3 a - 4 c c d - a b 5 5 - 5 9 0 6 5 c d d 0 0 1 1 "   N a m e = " G r a n t   B a l a n c i n g   S h e e t " / >  
 	 < s h e e t   I d = " 7 8 2 c 2 9 5 7 - 7 d 4 6 - 4 d 4 0 - 9 1 9 c - 6 c d f e 4 a 2 b e 2 d "   N a m e = " O c t   E n r o l l   & a m p ;   J u n   F T E   P u l l " / >  
 	 < s h e e t   I d = " c 3 4 3 4 0 a 0 - 2 4 a d - 4 3 e 1 - b 2 1 8 - c a 4 b 1 4 a f c 5 7 6 "   N a m e = " I n c o m e   S t a t e m e n t   T r e n d i n g " / >  
 	 < s h e e t   I d = " 8 c 6 f f e c d - c f b 9 - 4 8 2 2 - a 4 3 2 - 7 0 2 6 a a d 6 9 5 f 5 "   N a m e = " I n c o m e   S t a t e m e n t   S c r a t c h p a d " / >  
 	 < s h e e t   I d = " 1 c 0 4 e f d e - 4 d c 9 - 4 8 d c - b d c 2 - 9 8 0 b 5 e e 0 a b 6 a "   N a m e = " I n c S t m t   ( F Y 2 4   7 +   v s   F Y 2 5   0 + ) " / >  
 	 < s h e e t   I d = " 7 d 6 0 7 6 f a - 7 6 6 4 - 4 b a b - 9 1 6 b - 1 9 5 8 5 2 a 9 9 5 1 3 "   N a m e = " F l a t   R a t e   M g m t   F e e " / >  
 	 < s h e e t   I d = " 0 6 2 8 2 0 c 5 - 0 5 b 2 - 4 6 d 2 - a 0 1 a - b b 4 b 7 b 5 7 2 7 2 8 "   N a m e = " D e t a i l s   b y   G r o u p i n g   & a m p ;   A c c o u n t " / >  
 	 < s h e e t   I d = " 4 a 9 2 c e b d - 3 2 4 5 - 4 7 3 1 - 9 d 8 7 - e 8 9 d 9 8 6 f 5 a c 5 "   N a m e = " M e t a d a t a " / >  
 < / s h e e t s > < d o c u m e n t D e f i n i t i o n s >  
 	 < r e p o r t D o c u m e n t D e f i n i t i o n >  
 	 	 < p r o p e r t i e s   v e r s i o n = " 2 6 "   r e v i s i o n = " 0 "   i s C r i t e r i a E n a b l e d = " t r u e "   s u p p r e s s i o n s = " 3 0 " / >  
 	 	 < c r i t e r i a >  
 	 	 	 < e l e m e n t S e t   a d a p t e r I d = " 2 " >  
 	 	 	 	 < i n s t a n c e >  
 	 	 	 	 	 < i n s t a n c e   c o d e = " P A N S O P H I C L E A R N I N G 2 " / >  
 	 	 	 	 < / i n s t a n c e >  
 	 	 	 	 < e l e m e n t s >  
 	 	 	 	 	 < e l e m e n t   i d = " 4 6 3 3 " >  
 	 	 	 	 	 	 < t y p e   e n t i t y T y p e = " 6 " / >  
 	 	 	 	 	 < / e l e m e n t >  
 	 	 	 	 < / e l e m e n t s >  
 	 	 	 	 < d i s a b l e d E l e m e n t s >  
 	 	 	 	 	 < e l e m e n t   i d = " 3 5 8 0 " >  
 	 	 	 	 	 	 < t y p e   e n t i t y T y p e = " 6 " / >  
 	 	 	 	 	 < / e l e m e n t >  
 	 	 	 	 	 < e l e m e n t   i d = " 5 3 0 9 " >  
 	 	 	 	 	 	 < t y p e   e n t i t y T y p e = " 6 " / >  
 	 	 	 	 	 < / e l e m e n t >  
 	 	 	 	 	 < e l e m e n t   i d = " 5 3 0 6 " >  
 	 	 	 	 	 	 < t y p e   e n t i t y T y p e = " 6 " / >  
 	 	 	 	 	 < / e l e m e n t >  
 	 	 	 	 	 < e l e m e n t   i d = " 3 6 3 1 " >  
 	 	 	 	 	 	 < t y p e   e n t i t y T y p e = " 6 " / >  
 	 	 	 	 	 < / e l e m e n t >  
 	 	 	 	 	 < e l e m e n t   i d = " 3 7 3 4 " >  
 	 	 	 	 	 	 < t y p e   e n t i t y T y p e = " 6 " / >  
 	 	 	 	 	 < / e l e m e n t >  
 	 	 	 	 	 < e l e m e n t   i d = " 3 5 9 9 " >  
 	 	 	 	 	 	 < t y p e   e n t i t y T y p e = " 6 " / >  
 	 	 	 	 	 < / e l e m e n t >  
 	 	 	 	 	 < e l e m e n t   i d = " 3 5 9 3 " >  
 	 	 	 	 	 	 < t y p e   e n t i t y T y p e = " 6 " / >  
 	 	 	 	 	 < / e l e m e n t >  
 	 	 	 	 	 < e l e m e n t   i d = " 3 6 9 2 " >  
 	 	 	 	 	 	 < t y p e   e n t i t y T y p e = " 6 " / >  
 	 	 	 	 	 < / e l e m e n t >  
 	 	 	 	 	 < e l e m e n t   i d = " 3 5 9 6 " >  
 	 	 	 	 	 	 < t y p e   e n t i t y T y p e = " 6 " / >  
 	 	 	 	 	 < / e l e m e n t >  
 	 	 	 	 	 < e l e m e n t   i d = " 3 6 8 1 " >  
 	 	 	 	 	 	 < t y p e   e n t i t y T y p e = " 6 " / >  
 	 	 	 	 	 < / e l e m e n t >  
 	 	 	 	 	 < e l e m e n t   i d = " 4 4 6 3 " >  
 	 	 	 	 	 	 < t y p e   e n t i t y T y p e = " 6 " / >  
 	 	 	 	 	 < / e l e m e n t >  
 	 	 	 	 	 < e l e m e n t   i d = " 3 7 2 1 " >  
 	 	 	 	 	 	 < t y p e   e n t i t y T y p e = " 6 " / >  
 	 	 	 	 	 < / e l e m e n t >  
 	 	 	 	 	 < e l e m e n t   i d = " 3 5 8 7 " >  
 	 	 	 	 	 	 < t y p e   e n t i t y T y p e = " 6 " / >  
 	 	 	 	 	 < / e l e m e n t >  
 	 	 	 	 	 < e l e m e n t   i d = " 5 0 8 3 " >  
 	 	 	 	 	 	 < t y p e   e n t i t y T y p e = " 6 " / >  
 	 	 	 	 	 < / e l e m e n t >  
 	 	 	 	 	 < e l e m e n t   i d = " 3 6 7 4 " >  
 	 	 	 	 	 	 < t y p e   e n t i t y T y p e = " 6 " / >  
 	 	 	 	 	 < / e l e m e n t >  
 	 	 	 	 	 < e l e m e n t   i d = " 3 7 3 3 " >  
 	 	 	 	 	 	 < t y p e   e n t i t y T y p e = " 6 " / >  
 	 	 	 	 	 < / e l e m e n t >  
 	 	 	 	 	 < e l e m e n t   i d = " 4 4 6 5 " >  
 	 	 	 	 	 	 < t y p e   e n t i t y T y p e = " 6 " / >  
 	 	 	 	 	 < / e l e m e n t >  
 	 	 	 	 	 < e l e m e n t   i d = " 4 2 8 8 " >  
 	 	 	 	 	 	 < t y p e   e n t i t y T y p e = " 6 " / >  
 	 	 	 	 	 < / e l e m e n t >  
 	 	 	 	 	 < e l e m e n t   i d = " 3 9 2 4 " >  
 	 	 	 	 	 	 < t y p e   e n t i t y T y p e = " 6 " / >  
 	 	 	 	 	 < / e l e m e n t >  
 	 	 	 	 	 < e l e m e n t   i d = " 3 6 7 9 " >  
 	 	 	 	 	 	 < t y p e   e n t i t y T y p e = " 6 " / >  
 	 	 	 	 	 < / e l e m e n t >  
 	 	 	 	 	 < e l e m e n t   i d = " 4 4 6 9 " >  
 	 	 	 	 	 	 < t y p e   e n t i t y T y p e = " 6 " / >  
 	 	 	 	 	 < / e l e m e n t >  
 	 	 	 	 	 < e l e m e n t   i d = " 3 5 9 7 " >  
 	 	 	 	 	 	 < t y p e   e n t i t y T y p e = " 6 " / >  
 	 	 	 	 	 < / e l e m e n t >  
 	 	 	 	 	 < e l e m e n t   i d = " 4 4 7 5 " >  
 	 	 	 	 	 	 < t y p e   e n t i t y T y p e = " 6 " / >  
 	 	 	 	 	 < / e l e m e n t >  
 	 	 	 	 	 < e l e m e n t   i d = " 3 6 6 4 " >  
 	 	 	 	 	 	 < t y p e   e n t i t y T y p e = " 6 " / >  
 	 	 	 	 	 < / e l e m e n t >  
 	 	 	 	 	 < e l e m e n t   i d = " 4 4 6 7 " >  
 	 	 	 	 	 	 < t y p e   e n t i t y T y p e = " 6 " / >  
 	 	 	 	 	 < / e l e m e n t >  
 	 	 	 	 	 < e l e m e n t   i d = " 3 5 9 5 " >  
 	 	 	 	 	 	 < t y p e   e n t i t y T y p e = " 6 " / >  
 	 	 	 	 	 < / e l e m e n t >  
 	 	 	 	 	 < e l e m e n t   i d = " 3 7 1 7 " >  
 	 	 	 	 	 	 < t y p e   e n t i t y T y p e = " 6 " / >  
 	 	 	 	 	 < / e l e m e n t >  
 	 	 	 	 	 < e l e m e n t   i d = " 3 6 3 3 " >  
 	 	 	 	 	 	 < t y p e   e n t i t y T y p e = " 6 " / >  
 	 	 	 	 	 < / e l e m e n t >  
 	 	 	 	 	 < e l e m e n t   i d = " 3 6 7 7 " >  
 	 	 	 	 	 	 < t y p e   e n t i t y T y p e = " 6 " / >  
 	 	 	 	 	 < / e l e m e n t >  
 	 	 	 	 	 < e l e m e n t   i d = " 3 6 1 4 " >  
 	 	 	 	 	 	 < t y p e   e n t i t y T y p e = " 6 " / >  
 	 	 	 	 	 < / e l e m e n t >  
 	 	 	 	 	 < e l e m e n t   i d = " 4 4 7 2 " >  
 	 	 	 	 	 	 < t y p e   e n t i t y T y p e = " 6 " / >  
 	 	 	 	 	 < / e l e m e n t >  
 	 	 	 	 	 < e l e m e n t   i d = " 3 6 7 6 " >  
 	 	 	 	 	 	 < t y p e   e n t i t y T y p e = " 6 " / >  
 	 	 	 	 	 < / e l e m e n t >  
 	 	 	 	 	 < e l e m e n t   i d = " 3 6 6 0 " >  
 	 	 	 	 	 	 < t y p e   e n t i t y T y p e = " 6 " / >  
 	 	 	 	 	 < / e l e m e n t >  
 	 	 	 	 	 < e l e m e n t   i d = " 4 2 8 7 " >  
 	 	 	 	 	 	 < t y p e   e n t i t y T y p e = " 6 " / >  
 	 	 	 	 	 < / e l e m e n t >  
 	 	 	 	 	 < e l e m e n t   i d = " 3 8 6 1 " >  
 	 	 	 	 	 	 < t y p e   e n t i t y T y p e = " 6 " / >  
 	 	 	 	 	 < / e l e m e n t >  
 	 	 	 	 	 < e l e m e n t   i d = " 3 9 2 3 " >  
 	 	 	 	 	 	 < t y p e   e n t i t y T y p e = " 6 " / >  
 	 	 	 	 	 < / e l e m e n t >  
 	 	 	 	 	 < e l e m e n t   i d = " 3 5 8 8 " >  
 	 	 	 	 	 	 < t y p e   e n t i t y T y p e = " 6 " / >  
 	 	 	 	 	 < / e l e m e n t >  
 	 	 	 	 	 < e l e m e n t   i d = " 3 7 2 2 " >  
 	 	 	 	 	 	 < t y p e   e n t i t y T y p e = " 6 " / >  
 	 	 	 	 	 < / e l e m e n t >  
 	 	 	 	 	 < e l e m e n t   i d = " 3 6 7 5 " >  
 	 	 	 	 	 	 < t y p e   e n t i t y T y p e = " 6 " / >  
 	 	 	 	 	 < / e l e m e n t >  
 	 	 	 	 	 < e l e m e n t   i d = " 4 1 8 1 " >  
 	 	 	 	 	 	 < t y p e   e n t i t y T y p e = " 6 " / >  
 	 	 	 	 	 < / e l e m e n t >  
 	 	 	 	 	 < e l e m e n t   i d = " 3 5 7 8 " >  
 	 	 	 	 	 	 < t y p e   e n t i t y T y p e = " 6 " / >  
 	 	 	 	 	 < / e l e m e n t >  
 	 	 	 	 	 < e l e m e n t   i d = " 3 6 3 2 " >  
 	 	 	 	 	 	 < t y p e   e n t i t y T y p e = " 6 " / >  
 	 	 	 	 	 < / e l e m e n t >  
 	 	 	 	 	 < e l e m e n t   i d = " 3 5 9 4 " >  
 	 	 	 	 	 	 < t y p e   e n t i t y T y p e = " 6 " / >  
 	 	 	 	 	 < / e l e m e n t >  
 	 	 	 	 	 < e l e m e n t   i d = " 3 6 6 3 " >  
 	 	 	 	 	 	 < t y p e   e n t i t y T y p e = " 6 " / >  
 	 	 	 	 	 < / e l e m e n t >  
 	 	 	 	 	 < e l e m e n t   i d = " 3 6 7 8 " >  
 	 	 	 	 	 	 < t y p e   e n t i t y T y p e = " 6 " / >  
 	 	 	 	 	 < / e l e m e n t >  
 	 	 	 	 	 < e l e m e n t   i d = " 3 7 0 5 " >  
 	 	 	 	 	 	 < t y p e   e n t i t y T y p e = " 6 " / >  
 	 	 	 	 	 < / e l e m e n t >  
 	 	 	 	 	 < e l e m e n t   i d = " 3 7 2 4 " >  
 	 	 	 	 	 	 < t y p e   e n t i t y T y p e = " 6 " / >  
 	 	 	 	 	 < / e l e m e n t >  
 	 	 	 	 	 < e l e m e n t   i d = " 3 7 2 6 " >  
 	 	 	 	 	 	 < t y p e   e n t i t y T y p e = " 6 " / >  
 	 	 	 	 	 < / e l e m e n t >  
 	 	 	 	 	 < e l e m e n t   i d = " 3 9 2 2 " >  
 	 	 	 	 	 	 < t y p e   e n t i t y T y p e = " 6 " / >  
 	 	 	 	 	 < / e l e m e n t >  
 	 	 	 	 	 < e l e m e n t   i d = " 3 9 2 1 " >  
 	 	 	 	 	 	 < t y p e   e n t i t y T y p e = " 6 " / >  
 	 	 	 	 	 < / e l e m e n t >  
 	 	 	 	 	 < e l e m e n t   i d = " 3 6 4 0 " >  
 	 	 	 	 	 	 < t y p e   e n t i t y T y p e = " 6 " / >  
 	 	 	 	 	 < / e l e m e n t >  
 	 	 	 	 	 < e l e m e n t   i d = " 3 6 4 3 " >  
 	 	 	 	 	 	 < t y p e   e n t i t y T y p e = " 6 " / >  
 	 	 	 	 	 < / e l e m e n t >  
 	 	 	 	 	 < e l e m e n t   i d = " 3 6 5 7 " >  
 	 	 	 	 	 	 < t y p e   e n t i t y T y p e = " 6 " / >  
 	 	 	 	 	 < / e l e m e n t >  
 	 	 	 	 	 < e l e m e n t   i d = " 3 7 0 4 " >  
 	 	 	 	 	 	 < t y p e   e n t i t y T y p e = " 6 " / >  
 	 	 	 	 	 < / e l e m e n t >  
 	 	 	 	 	 < e l e m e n t   i d = " 3 6 4 2 "   r o l l u p M o d e = " 1 " >  
 	 	 	 	 	 	 < t y p e   e n t i t y T y p e = " 6 " / >  
 	 	 	 	 	 < / e l e m e n t >  
 	 	 	 	 	 < e l e m e n t   i d = " 3 8 0 2 " >  
 	 	 	 	 	 	 < t y p e   e n t i t y T y p e = " 6 " / >  
 	 	 	 	 	 < / e l e m e n t >  
 	 	 	 	 	 < e l e m e n t   i d = " 3 7 0 8 " >  
 	 	 	 	 	 	 < t y p e   e n t i t y T y p e = " 6 " / >  
 	 	 	 	 	 < / e l e m e n t >  
 	 	 	 	 	 < e l e m e n t   i d = " 3 5 9 0 " >  
 	 	 	 	 	 	 < t y p e   e n t i t y T y p e = " 6 " / >  
 	 	 	 	 	 < / e l e m e n t >  
 	 	 	 	 	 < e l e m e n t   i d = " 3 7 0 8 "   r o l l u p M o d e = " 1 " >  
 	 	 	 	 	 	 < t y p e   e n t i t y T y p e = " 6 " / >  
 	 	 	 	 	 < / e l e m e n t >  
 	 	 	 	 	 < e l e m e n t   i d = " 3 5 8 9 "   r o l l u p M o d e = " 1 " >  
 	 	 	 	 	 	 < t y p e   e n t i t y T y p e = " 6 " / >  
 	 	 	 	 	 < / e l e m e n t >  
 	 	 	 	 	 < e l e m e n t   i d = " 3 6 0 8 " >  
 	 	 	 	 	 	 < t y p e   e n t i t y T y p e = " 6 " / >  
 	 	 	 	 	 < / e l e m e n t >  
 	 	 	 	 	 < e l e m e n t   i d = " 3 6 0 2 " >  
 	 	 	 	 	 	 < t y p e   e n t i t y T y p e = " 6 " / >  
 	 	 	 	 	 < / e l e m e n t >  
 	 	 	 	 	 < e l e m e n t   i d = " 3 6 0 3 " >  
 	 	 	 	 	 	 < t y p e   e n t i t y T y p e = " 6 " / >  
 	 	 	 	 	 < / e l e m e n t >  
 	 	 	 	 	 < e l e m e n t   i d = " 3 6 0 4 " >  
 	 	 	 	 	 	 < t y p e   e n t i t y T y p e = " 6 " / >  
 	 	 	 	 	 < / e l e m e n t >  
 	 	 	 	 	 < e l e m e n t   i d = " 3 6 0 5 " >  
 	 	 	 	 	 	 < t y p e   e n t i t y T y p e = " 6 " / >  
 	 	 	 	 	 < / e l e m e n t >  
 	 	 	 	 	 < e l e m e n t   i d = " 3 6 0 6 " >  
 	 	 	 	 	 	 < t y p e   e n t i t y T y p e = " 6 " / >  
 	 	 	 	 	 < / e l e m e n t >  
 	 	 	 	 	 < e l e m e n t   i d = " 3 6 0 7 " >  
 	 	 	 	 	 	 < t y p e   e n t i t y T y p e = " 6 " / >  
 	 	 	 	 	 < / e l e m e n t >  
 	 	 	 	 	 < e l e m e n t   i d = " 3 6 0 1 " >  
 	 	 	 	 	 	 < t y p e   e n t i t y T y p e = " 6 " / >  
 	 	 	 	 	 < / e l e m e n t >  
 	 	 	 	 	 < e l e m e n t   i d = " 3 6 0 8 "   r o l l u p M o d e = " 1 " >  
 	 	 	 	 	 	 < t y p e   e n t i t y T y p e = " 6 " / >  
 	 	 	 	 	 < / e l e m e n t >  
 	 	 	 	 	 < e l e m e n t   i d = " 3 6 0 9 " >  
 	 	 	 	 	 	 < t y p e   e n t i t y T y p e = " 6 " / >  
 	 	 	 	 	 < / e l e m e n t >  
 	 	 	 	 	 < e l e m e n t   i d = " 3 6 1 0 " >  
 	 	 	 	 	 	 < t y p e   e n t i t y T y p e = " 6 " / >  
 	 	 	 	 	 < / e l e m e n t >  
 	 	 	 	 	 < e l e m e n t   i d = " 3 6 1 2 " >  
 	 	 	 	 	 	 < t y p e   e n t i t y T y p e = " 6 " / >  
 	 	 	 	 	 < / e l e m e n t >  
 	 	 	 	 	 < e l e m e n t   i d = " 3 6 1 1 " >  
 	 	 	 	 	 	 < t y p e   e n t i t y T y p e = " 6 " / >  
 	 	 	 	 	 < / e l e m e n t >  
 	 	 	 	 	 < e l e m e n t   i d = " 3 6 0 9 "   r o l l u p M o d e = " 1 " >  
 	 	 	 	 	 	 < t y p e   e n t i t y T y p e = " 6 " / >  
 	 	 	 	 	 < / e l e m e n t >  
 	 	 	 	 	 < e l e m e n t   i d = " 3 6 1 5 " >  
 	 	 	 	 	 	 < t y p e   e n t i t y T y p e = " 6 " / >  
 	 	 	 	 	 < / e l e m e n t >  
 	 	 	 	 	 < e l e m e n t   i d = " 3 6 1 9 " >  
 	 	 	 	 	 	 < t y p e   e n t i t y T y p e = " 6 " / >  
 	 	 	 	 	 < / e l e m e n t >  
 	 	 	 	 	 < e l e m e n t   i d = " 3 6 2 4 " >  
 	 	 	 	 	 	 < t y p e   e n t i t y T y p e = " 6 " / >  
 	 	 	 	 	 < / e l e m e n t >  
 	 	 	 	 	 < e l e m e n t   i d = " 3 6 1 8 " >  
 	 	 	 	 	 	 < t y p e   e n t i t y T y p e = " 6 " / >  
 	 	 	 	 	 < / e l e m e n t >  
 	 	 	 	 	 < e l e m e n t   i d = " 3 6 2 5 " >  
 	 	 	 	 	 	 < t y p e   e n t i t y T y p e = " 6 " / >  
 	 	 	 	 	 < / e l e m e n t >  
 	 	 	 	 	 < e l e m e n t   i d = " 3 6 2 2 " >  
 	 	 	 	 	 	 < t y p e   e n t i t y T y p e = " 6 " / >  
 	 	 	 	 	 < / e l e m e n t >  
 	 	 	 	 	 < e l e m e n t   i d = " 3 6 2 0 " >  
 	 	 	 	 	 	 < t y p e   e n t i t y T y p e = " 6 " / >  
 	 	 	 	 	 < / e l e m e n t >  
 	 	 	 	 	 < e l e m e n t   i d = " 3 6 2 1 " >  
 	 	 	 	 	 	 < t y p e   e n t i t y T y p e = " 6 " / >  
 	 	 	 	 	 < / e l e m e n t >  
 	 	 	 	 	 < e l e m e n t   i d = " 3 6 2 3 " >  
 	 	 	 	 	 	 < t y p e   e n t i t y T y p e = " 6 " / >  
 	 	 	 	 	 < / e l e m e n t >  
 	 	 	 	 	 < e l e m e n t   i d = " 3 6 1 6 " >  
 	 	 	 	 	 	 < t y p e   e n t i t y T y p e = " 6 " / >  
 	 	 	 	 	 < / e l e m e n t >  
 	 	 	 	 	 < e l e m e n t   i d = " 3 6 2 6 " >  
 	 	 	 	 	 	 < t y p e   e n t i t y T y p e = " 6 " / >  
 	 	 	 	 	 < / e l e m e n t >  
 	 	 	 	 	 < e l e m e n t   i d = " 3 7 8 1 " >  
 	 	 	 	 	 	 < t y p e   e n t i t y T y p e = " 6 " / >  
 	 	 	 	 	 < / e l e m e n t >  
 	 	 	 	 	 < e l e m e n t   i d = " 3 6 1 7 " >  
 	 	 	 	 	 	 < t y p e   e n t i t y T y p e = " 6 " / >  
 	 	 	 	 	 < / e l e m e n t >  
 	 	 	 	 	 < e l e m e n t   i d = " 3 6 1 5 "   r o l l u p M o d e = " 1 " >  
 	 	 	 	 	 	 < t y p e   e n t i t y T y p e = " 6 " / >  
 	 	 	 	 	 < / e l e m e n t >  
 	 	 	 	 	 < e l e m e n t   i d = " 3 6 2 8 " >  
 	 	 	 	 	 	 < t y p e   e n t i t y T y p e = " 6 " / >  
 	 	 	 	 	 < / e l e m e n t >  
 	 	 	 	 	 < e l e m e n t   i d = " 3 7 0 9 " >  
 	 	 	 	 	 	 < t y p e   e n t i t y T y p e = " 6 " / >  
 	 	 	 	 	 < / e l e m e n t >  
 	 	 	 	 	 < e l e m e n t   i d = " 3 7 1 0 " >  
 	 	 	 	 	 	 < t y p e   e n t i t y T y p e = " 6 " / >  
 	 	 	 	 	 < / e l e m e n t >  
 	 	 	 	 	 < e l e m e n t   i d = " 3 7 1 1 " >  
 	 	 	 	 	 	 < t y p e   e n t i t y T y p e = " 6 " / >  
 	 	 	 	 	 < / e l e m e n t >  
 	 	 	 	 	 < e l e m e n t   i d = " 3 6 2 7 " >  
 	 	 	 	 	 	 < t y p e   e n t i t y T y p e = " 6 " / >  
 	 	 	 	 	 < / e l e m e n t >  
 	 	 	 	 	 < e l e m e n t   i d = " 3 6 2 8 "   r o l l u p M o d e = " 1 " >  
 	 	 	 	 	 	 < t y p e   e n t i t y T y p e = " 6 " / >  
 	 	 	 	 	 < / e l e m e n t >  
 	 	 	 	 	 < e l e m e n t   i d = " 3 6 5 5 " >  
 	 	 	 	 	 	 < t y p e   e n t i t y T y p e = " 6 " / >  
 	 	 	 	 	 < / e l e m e n t >  
 	 	 	 	 	 < e l e m e n t   i d = " 3 6 4 4 " >  
 	 	 	 	 	 	 < t y p e   e n t i t y T y p e = " 6 " / >  
 	 	 	 	 	 < / e l e m e n t >  
 	 	 	 	 	 < e l e m e n t   i d = " 3 6 4 5 " >  
 	 	 	 	 	 	 < t y p e   e n t i t y T y p e = " 6 " / >  
 	 	 	 	 	 < / e l e m e n t >  
 	 	 	 	 	 < e l e m e n t   i d = " 3 6 4 6 " >  
 	 	 	 	 	 	 < t y p e   e n t i t y T y p e = " 6 " / >  
 	 	 	 	 	 < / e l e m e n t >  
 	 	 	 	 	 < e l e m e n t   i d = " 3 6 4 7 " >  
 	 	 	 	 	 	 < t y p e   e n t i t y T y p e = " 6 " / >  
 	 	 	 	 	 < / e l e m e n t >  
 	 	 	 	 	 < e l e m e n t   i d = " 3 6 4 9 " >  
 	 	 	 	 	 	 < t y p e   e n t i t y T y p e = " 6 " / >  
 	 	 	 	 	 < / e l e m e n t >  
 	 	 	 	 	 < e l e m e n t   i d = " 3 6 5 0 " >  
 	 	 	 	 	 	 < t y p e   e n t i t y T y p e = " 6 " / >  
 	 	 	 	 	 < / e l e m e n t >  
 	 	 	 	 	 < e l e m e n t   i d = " 3 6 5 1 " >  
 	 	 	 	 	 	 < t y p e   e n t i t y T y p e = " 6 " / >  
 	 	 	 	 	 < / e l e m e n t >  
 	 	 	 	 	 < e l e m e n t   i d = " 3 6 5 2 " >  
 	 	 	 	 	 	 < t y p e   e n t i t y T y p e = " 6 " / >  
 	 	 	 	 	 < / e l e m e n t >  
 	 	 	 	 	 < e l e m e n t   i d = " 3 6 5 3 " >  
 	 	 	 	 	 	 < t y p e   e n t i t y T y p e = " 6 " / >  
 	 	 	 	 	 < / e l e m e n t >  
 	 	 	 	 	 < e l e m e n t   i d = " 3 6 5 4 " >  
 	 	 	 	 	 	 < t y p e   e n t i t y T y p e = " 6 " / >  
 	 	 	 	 	 < / e l e m e n t >  
 	 	 	 	 	 < e l e m e n t   i d = " 3 6 4 8 " >  
 	 	 	 	 	 	 < t y p e   e n t i t y T y p e = " 6 " / >  
 	 	 	 	 	 < / e l e m e n t >  
 	 	 	 	 	 < e l e m e n t   i d = " 3 6 5 5 "   r o l l u p M o d e = " 1 " >  
 	 	 	 	 	 	 < t y p e   e n t i t y T y p e = " 6 " / >  
 	 	 	 	 	 < / e l e m e n t >  
 	 	 	 	 	 < e l e m e n t   i d = " 3 6 5 6 " >  
 	 	 	 	 	 	 < t y p e   e n t i t y T y p e = " 6 " / >  
 	 	 	 	 	 < / e l e m e n t >  
 	 	 	 	 	 < e l e m e n t   i d = " 3 6 5 9 " >  
 	 	 	 	 	 	 < t y p e   e n t i t y T y p e = " 6 " / >  
 	 	 	 	 	 < / e l e m e n t >  
 	 	 	 	 	 < e l e m e n t   i d = " 3 6 5 8 " >  
 	 	 	 	 	 	 < t y p e   e n t i t y T y p e = " 6 " / >  
 	 	 	 	 	 < / e l e m e n t >  
 	 	 	 	 	 < e l e m e n t   i d = " 3 6 5 6 "   r o l l u p M o d e = " 1 " >  
 	 	 	 	 	 	 < t y p e   e n t i t y T y p e = " 6 " / >  
 	 	 	 	 	 < / e l e m e n t >  
 	 	 	 	 	 < e l e m e n t   i d = " 3 6 6 2 " >  
 	 	 	 	 	 	 < t y p e   e n t i t y T y p e = " 6 " / >  
 	 	 	 	 	 < / e l e m e n t >  
 	 	 	 	 	 < e l e m e n t   i d = " 3 6 6 5 " >  
 	 	 	 	 	 	 < t y p e   e n t i t y T y p e = " 6 " / >  
 	 	 	 	 	 < / e l e m e n t >  
 	 	 	 	 	 < e l e m e n t   i d = " 3 6 6 7 " >  
 	 	 	 	 	 	 < t y p e   e n t i t y T y p e = " 6 " / >  
 	 	 	 	 	 < / e l e m e n t >  
 	 	 	 	 	 < e l e m e n t   i d = " 3 6 6 8 " >  
 	 	 	 	 	 	 < t y p e   e n t i t y T y p e = " 6 " / >  
 	 	 	 	 	 < / e l e m e n t >  
 	 	 	 	 	 < e l e m e n t   i d = " 3 6 6 9 " >  
 	 	 	 	 	 	 < t y p e   e n t i t y T y p e = " 6 " / >  
 	 	 	 	 	 < / e l e m e n t >  
 	 	 	 	 	 < e l e m e n t   i d = " 3 6 7 0 " >  
 	 	 	 	 	 	 < t y p e   e n t i t y T y p e = " 6 " / >  
 	 	 	 	 	 < / e l e m e n t >  
 	 	 	 	 	 < e l e m e n t   i d = " 3 6 7 1 " >  
 	 	 	 	 	 	 < t y p e   e n t i t y T y p e = " 6 " / >  
 	 	 	 	 	 < / e l e m e n t >  
 	 	 	 	 	 < e l e m e n t   i d = " 3 6 7 2 " >  
 	 	 	 	 	 	 < t y p e   e n t i t y T y p e = " 6 " / >  
 	 	 	 	 	 < / e l e m e n t >  
 	 	 	 	 	 < e l e m e n t   i d = " 3 6 7 3 " >  
 	 	 	 	 	 	 < t y p e   e n t i t y T y p e = " 6 " / >  
 	 	 	 	 	 < / e l e m e n t >  
 	 	 	 	 	 < e l e m e n t   i d = " 3 6 6 6 " >  
 	 	 	 	 	 	 < t y p e   e n t i t y T y p e = " 6 " / >  
 	 	 	 	 	 < / e l e m e n t >  
 	 	 	 	 	 < e l e m e n t   i d = " 3 6 6 2 "   r o l l u p M o d e = " 1 " >  
 	 	 	 	 	 	 < t y p e   e n t i t y T y p e = " 6 " / >  
 	 	 	 	 	 < / e l e m e n t >  
 	 	 	 	 	 < e l e m e n t   i d = " 3 7 8 2 " >  
 	 	 	 	 	 	 < t y p e   e n t i t y T y p e = " 6 " / >  
 	 	 	 	 	 < / e l e m e n t >  
 	 	 	 	 	 < e l e m e n t   i d = " 3 7 8 4 " >  
 	 	 	 	 	 	 < t y p e   e n t i t y T y p e = " 6 " / >  
 	 	 	 	 	 < / e l e m e n t >  
 	 	 	 	 	 < e l e m e n t   i d = " 3 7 8 5 " >  
 	 	 	 	 	 	 < t y p e   e n t i t y T y p e = " 6 " / >  
 	 	 	 	 	 < / e l e m e n t >  
 	 	 	 	 	 < e l e m e n t   i d = " 3 7 8 3 " >  
 	 	 	 	 	 	 < t y p e   e n t i t y T y p e = " 6 " / >  
 	 	 	 	 	 < / e l e m e n t >  
 	 	 	 	 	 < e l e m e n t   i d = " 3 7 8 2 "   r o l l u p M o d e = " 1 " >  
 	 	 	 	 	 	 < t y p e   e n t i t y T y p e = " 6 " / >  
 	 	 	 	 	 < / e l e m e n t >  
 	 	 	 	 	 < e l e m e n t   i d = " 3 7 2 7 " >  
 	 	 	 	 	 	 < t y p e   e n t i t y T y p e = " 6 " / >  
 	 	 	 	 	 < / e l e m e n t >  
 	 	 	 	 	 < e l e m e n t   i d = " 3 7 2 9 " >  
 	 	 	 	 	 	 < t y p e   e n t i t y T y p e = " 6 " / >  
 	 	 	 	 	 < / e l e m e n t >  
 	 	 	 	 	 < e l e m e n t   i d = " 3 7 2 8 " >  
 	 	 	 	 	 	 < t y p e   e n t i t y T y p e = " 6 " / >  
 	 	 	 	 	 < / e l e m e n t >  
 	 	 	 	 	 < e l e m e n t   i d = " 3 7 2 7 "   r o l l u p M o d e = " 1 " >  
 	 	 	 	 	 	 < t y p e   e n t i t y T y p e = " 6 " / >  
 	 	 	 	 	 < / e l e m e n t >  
 	 	 	 	 	 < e l e m e n t   i d = " 3 8 0 3 " >  
 	 	 	 	 	 	 < t y p e   e n t i t y T y p e = " 6 " / >  
 	 	 	 	 	 < / e l e m e n t >  
 	 	 	 	 	 < e l e m e n t   i d = " 3 8 0 4 " >  
 	 	 	 	 	 	 < t y p e   e n t i t y T y p e = " 6 " / >  
 	 	 	 	 	 < / e l e m e n t >  
 	 	 	 	 	 < e l e m e n t   i d = " 3 5 9 2 "   r o l l u p M o d e = " 1 " >  
 	 	 	 	 	 	 < t y p e   e n t i t y T y p e = " 6 " / >  
 	 	 	 	 	 < / e l e m e n t >  
 	 	 	 	 	 < e l e m e n t   i d = " 3 7 0 2 " >  
 	 	 	 	 	 	 < t y p e   e n t i t y T y p e = " 6 " / >  
 	 	 	 	 	 < / e l e m e n t >  
 	 	 	 	 	 < e l e m e n t   i d = " 3 6 8 7 " >  
 	 	 	 	 	 	 < t y p e   e n t i t y T y p e = " 6 " / >  
 	 	 	 	 	 < / e l e m e n t >  
 	 	 	 	 	 < e l e m e n t   i d = " 3 6 9 5 " >  
 	 	 	 	 	 	 < t y p e   e n t i t y T y p e = " 6 " / >  
 	 	 	 	 	 < / e l e m e n t >  
 	 	 	 	 	 < e l e m e n t   i d = " 3 6 9 8 " >  
 	 	 	 	 	 	 < t y p e   e n t i t y T y p e = " 6 " / >  
 	 	 	 	 	 < / e l e m e n t >  
 	 	 	 	 	 < e l e m e n t   i d = " 3 6 9 9 " >  
 	 	 	 	 	 	 < t y p e   e n t i t y T y p e = " 6 " / >  
 	 	 	 	 	 < / e l e m e n t >  
 	 	 	 	 	 < e l e m e n t   i d = " 3 7 0 0 " >  
 	 	 	 	 	 	 < t y p e   e n t i t y T y p e = " 6 " / >  
 	 	 	 	 	 < / e l e m e n t >  
 	 	 	 	 	 < e l e m e n t   i d = " 3 7 0 2 "   r o l l u p M o d e = " 1 " >  
 	 	 	 	 	 	 < t y p e   e n t i t y T y p e = " 6 " / >  
 	 	 	 	 	 < / e l e m e n t >  
 	 	 	 	 	 < e l e m e n t   i d = " 3 7 1 2 " >  
 	 	 	 	 	 	 < t y p e   e n t i t y T y p e = " 6 " / >  
 	 	 	 	 	 < / e l e m e n t >  
 	 	 	 	 	 < e l e m e n t   i d = " 3 6 9 7 " >  
 	 	 	 	 	 	 < t y p e   e n t i t y T y p e = " 6 " / >  
 	 	 	 	 	 < / e l e m e n t >  
 	 	 	 	 	 < e l e m e n t   i d = " 3 7 1 2 "   r o l l u p M o d e = " 1 " >  
 	 	 	 	 	 	 < t y p e   e n t i t y T y p e = " 6 " / >  
 	 	 	 	 	 < / e l e m e n t >  
 	 	 	 	 	 < e l e m e n t   i d = " 3 7 1 5 " >  
 	 	 	 	 	 	 < t y p e   e n t i t y T y p e = " 6 " / >  
 	 	 	 	 	 < / e l e m e n t >  
 	 	 	 	 	 < e l e m e n t   i d = " 3 6 8 4 " >  
 	 	 	 	 	 	 < t y p e   e n t i t y T y p e = " 6 " / >  
 	 	 	 	 	 < / e l e m e n t >  
 	 	 	 	 	 < e l e m e n t   i d = " 3 6 8 5 " >  
 	 	 	 	 	 	 < t y p e   e n t i t y T y p e = " 6 " / >  
 	 	 	 	 	 < / e l e m e n t >  
 	 	 	 	 	 < e l e m e n t   i d = " 3 6 9 4 " >  
 	 	 	 	 	 	 < t y p e   e n t i t y T y p e = " 6 " / >  
 	 	 	 	 	 < / e l e m e n t >  
 	 	 	 	 	 < e l e m e n t   i d = " 3 7 1 5 "   r o l l u p M o d e = " 1 " >  
 	 	 	 	 	 	 < t y p e   e n t i t y T y p e = " 6 " / >  
 	 	 	 	 	 < / e l e m e n t >  
 	 	 	 	 	 < e l e m e n t   i d = " 3 7 1 6 " >  
 	 	 	 	 	 	 < t y p e   e n t i t y T y p e = " 6 " / >  
 	 	 	 	 	 < / e l e m e n t >  
 	 	 	 	 	 < e l e m e n t   i d = " 3 6 8 2 " >  
 	 	 	 	 	 	 < t y p e   e n t i t y T y p e = " 6 " / >  
 	 	 	 	 	 < / e l e m e n t >  
 	 	 	 	 	 < e l e m e n t   i d = " 3 6 8 3 " >  
 	 	 	 	 	 	 < t y p e   e n t i t y T y p e = " 6 " / >  
 	 	 	 	 	 < / e l e m e n t >  
 	 	 	 	 	 < e l e m e n t   i d = " 3 6 8 6 " >  
 	 	 	 	 	 	 < t y p e   e n t i t y T y p e = " 6 " / >  
 	 	 	 	 	 < / e l e m e n t >  
 	 	 	 	 	 < e l e m e n t   i d = " 3 6 8 8 " >  
 	 	 	 	 	 	 < t y p e   e n t i t y T y p e = " 6 " / >  
 	 	 	 	 	 < / e l e m e n t >  
 	 	 	 	 	 < e l e m e n t   i d = " 3 6 8 9 " >  
 	 	 	 	 	 	 < t y p e   e n t i t y T y p e = " 6 " / >  
 	 	 	 	 	 < / e l e m e n t >  
 	 	 	 	 	 < e l e m e n t   i d = " 3 6 9 0 " >  
 	 	 	 	 	 	 < t y p e   e n t i t y T y p e = " 6 " / >  
 	 	 	 	 	 < / e l e m e n t >  
 	 	 	 	 	 < e l e m e n t   i d = " 3 6 9 1 " >  
 	 	 	 	 	 	 < t y p e   e n t i t y T y p e = " 6 " / >  
 	 	 	 	 	 < / e l e m e n t >  
 	 	 	 	 	 < e l e m e n t   i d = " 3 6 9 3 " >  
 	 	 	 	 	 	 < t y p e   e n t i t y T y p e = " 6 " / >  
 	 	 	 	 	 < / e l e m e n t >  
 	 	 	 	 	 < e l e m e n t   i d = " 3 6 9 6 " >  
 	 	 	 	 	 	 < t y p e   e n t i t y T y p e = " 6 " / >  
 	 	 	 	 	 < / e l e m e n t >  
 	 	 	 	 	 < e l e m e n t   i d = " 3 7 1 6 "   r o l l u p M o d e = " 1 " >  
 	 	 	 	 	 	 < t y p e   e n t i t y T y p e = " 6 " / >  
 	 	 	 	 	 < / e l e m e n t >  
 	 	 	 	 	 < e l e m e n t   i d = " 3 6 0 0 "   r o l l u p M o d e = " 1 " >  
 	 	 	 	 	 	 < t y p e   e n t i t y T y p e = " 6 " / >  
 	 	 	 	 	 < / e l e m e n t >  
 	 	 	 	 	 < e l e m e n t   i d = " 3 8 0 5 " >  
 	 	 	 	 	 	 < t y p e   e n t i t y T y p e = " 6 " / >  
 	 	 	 	 	 < / e l e m e n t >  
 	 	 	 	 	 < e l e m e n t   i d = " 3 8 0 6 " >  
 	 	 	 	 	 	 < t y p e   e n t i t y T y p e = " 6 " / >  
 	 	 	 	 	 < / e l e m e n t >  
 	 	 	 	 	 < e l e m e n t   i d = " 3 6 3 0 " >  
 	 	 	 	 	 	 < t y p e   e n t i t y T y p e = " 6 " / >  
 	 	 	 	 	 < / e l e m e n t >  
 	 	 	 	 	 < e l e m e n t   i d = " 3 6 2 9 "   r o l l u p M o d e = " 1 " >  
 	 	 	 	 	 	 < t y p e   e n t i t y T y p e = " 6 " / >  
 	 	 	 	 	 < / e l e m e n t >  
 	 	 	 	 	 < e l e m e n t   i d = " 4 3 6 1 " >  
 	 	 	 	 	 	 < t y p e   e n t i t y T y p e = " 6 " / >  
 	 	 	 	 	 < / e l e m e n t >  
 	 	 	 	 	 < e l e m e n t   i d = " 4 4 7 6 " >  
 	 	 	 	 	 	 < t y p e   e n t i t y T y p e = " 6 " / >  
 	 	 	 	 	 < / e l e m e n t >  
 	 	 	 	 	 < e l e m e n t   i d = " 4 4 6 4 " >  
 	 	 	 	 	 	 < t y p e   e n t i t y T y p e = " 6 " / >  
 	 	 	 	 	 < / e l e m e n t >  
 	 	 	 	 	 < e l e m e n t   i d = " 4 6 3 7 " >  
 	 	 	 	 	 	 < t y p e   e n t i t y T y p e = " 6 " / >  
 	 	 	 	 	 < / e l e m e n t >  
 	 	 	 	 	 < e l e m e n t   i d = " 4 4 6 1 " >  
 	 	 	 	 	 	 < t y p e   e n t i t y T y p e = " 6 " / >  
 	 	 	 	 	 < / e l e m e n t >  
 	 	 	 	 	 < e l e m e n t   i d = " 4 4 6 6 " >  
 	 	 	 	 	 	 < t y p e   e n t i t y T y p e = " 6 " / >  
 	 	 	 	 	 < / e l e m e n t >  
 	 	 	 	 	 < e l e m e n t   i d = " 4 4 6 8 " >  
 	 	 	 	 	 	 < t y p e   e n t i t y T y p e = " 6 " / >  
 	 	 	 	 	 < / e l e m e n t >  
 	 	 	 	 	 < e l e m e n t   i d = " 4 6 3 6 " >  
 	 	 	 	 	 	 < t y p e   e n t i t y T y p e = " 6 " / >  
 	 	 	 	 	 < / e l e m e n t >  
 	 	 	 	 	 < e l e m e n t   i d = " 4 6 8 1 " >  
 	 	 	 	 	 	 < t y p e   e n t i t y T y p e = " 6 " / >  
 	 	 	 	 	 < / e l e m e n t >  
 	 	 	 	 	 < e l e m e n t   i d = " 4 4 7 1 " >  
 	 	 	 	 	 	 < t y p e   e n t i t y T y p e = " 6 " / >  
 	 	 	 	 	 < / e l e m e n t >  
 	 	 	 	 	 < e l e m e n t   i d = " 4 4 7 0 " >  
 	 	 	 	 	 	 < t y p e   e n t i t y T y p e = " 6 " / >  
 	 	 	 	 	 < / e l e m e n t >  
 	 	 	 	 	 < e l e m e n t   i d = " 4 6 8 2 " >  
 	 	 	 	 	 	 < t y p e   e n t i t y T y p e = " 6 " / >  
 	 	 	 	 	 < / e l e m e n t >  
 	 	 	 	 	 < e l e m e n t   i d = " 4 6 3 4 " >  
 	 	 	 	 	 	 < t y p e   e n t i t y T y p e = " 6 " / >  
 	 	 	 	 	 < / e l e m e n t >  
 	 	 	 	 	 < e l e m e n t   i d = " 4 6 3 5 " >  
 	 	 	 	 	 	 < t y p e   e n t i t y T y p e = " 6 " / >  
 	 	 	 	 	 < / e l e m e n t >  
 	 	 	 	 	 < e l e m e n t   i d = " 4 6 8 3 " >  
 	 	 	 	 	 	 < t y p e   e n t i t y T y p e = " 6 " / >  
 	 	 	 	 	 < / e l e m e n t >  
 	 	 	 	 	 < e l e m e n t   i d = " 4 4 7 3 " >  
 	 	 	 	 	 	 < t y p e   e n t i t y T y p e = " 6 " / >  
 	 	 	 	 	 < / e l e m e n t >  
 	 	 	 	 	 < e l e m e n t   i d = " 4 4 7 4 " >  
 	 	 	 	 	 	 < t y p e   e n t i t y T y p e = " 6 " / >  
 	 	 	 	 	 < / e l e m e n t >  
 	 	 	 	 	 < e l e m e n t   i d = " 4 6 2 6 " >  
 	 	 	 	 	 	 < t y p e   e n t i t y T y p e = " 6 " / >  
 	 	 	 	 	 < / e l e m e n t >  
 	 	 	 	 	 < e l e m e n t   i d = " 4 4 8 1 " >  
 	 	 	 	 	 	 < t y p e   e n t i t y T y p e = " 6 " / >  
 	 	 	 	 	 < / e l e m e n t >  
 	 	 	 	 	 < e l e m e n t   i d = " 4 6 3 2 " >  
 	 	 	 	 	 	 < t y p e   e n t i t y T y p e = " 6 " / >  
 	 	 	 	 	 < / e l e m e n t >  
 	 	 	 	 	 < e l e m e n t   i d = " 4 6 2 7 " >  
 	 	 	 	 	 	 < t y p e   e n t i t y T y p e = " 6 " / >  
 	 	 	 	 	 < / e l e m e n t >  
 	 	 	 	 	 < e l e m e n t   i d = " 3 5 8 4 " >  
 	 	 	 	 	 	 < t y p e   e n t i t y T y p e = " 6 " / >  
 	 	 	 	 	 < / e l e m e n t >  
 	 	 	 	 	 < e l e m e n t   i d = " 4 4 0 1 " >  
 	 	 	 	 	 	 < t y p e   e n t i t y T y p e = " 6 " / >  
 	 	 	 	 	 < / e l e m e n t >  
 	 	 	 	 	 < e l e m e n t   i d = " 4 6 2 5 " >  
 	 	 	 	 	 	 < t y p e   e n t i t y T y p e = " 6 " / >  
 	 	 	 	 	 < / e l e m e n t >  
 	 	 	 	 	 < e l e m e n t   i d = " 3 6 4 1 " >  
 	 	 	 	 	 	 < t y p e   e n t i t y T y p e = " 6 " / >  
 	 	 	 	 	 < / e l e m e n t >  
 	 	 	 	 	 < e l e m e n t   i d = " 3 7 2 3 " >  
 	 	 	 	 	 	 < t y p e   e n t i t y T y p e = " 6 " / >  
 	 	 	 	 	 < / e l e m e n t >  
 	 	 	 	 	 < e l e m e n t   i d = " 3 9 0 2 " >  
 	 	 	 	 	 	 < t y p e   e n t i t y T y p e = " 6 " / >  
 	 	 	 	 	 < / e l e m e n t >  
 	 	 	 	 	 < e l e m e n t   i d = " 3 7 3 0 " >  
 	 	 	 	 	 	 < t y p e   e n t i t y T y p e = " 6 " / >  
 	 	 	 	 	 < / e l e m e n t >  
 	 	 	 	 	 < e l e m e n t   i d = " 3 7 1 4 " >  
 	 	 	 	 	 	 < t y p e   e n t i t y T y p e = " 6 " / >  
 	 	 	 	 	 < / e l e m e n t >  
 	 	 	 	 	 < e l e m e n t   i d = " 3 6 3 9 " >  
 	 	 	 	 	 	 < t y p e   e n t i t y T y p e = " 6 " / >  
 	 	 	 	 	 < / e l e m e n t >  
 	 	 	 	 	 < e l e m e n t   i d = " 3 6 3 8 " >  
 	 	 	 	 	 	 < t y p e   e n t i t y T y p e = " 6 " / >  
 	 	 	 	 	 < / e l e m e n t >  
 	 	 	 	 	 < e l e m e n t   i d = " 3 6 6 1 " >  
 	 	 	 	 	 	 < t y p e   e n t i t y T y p e = " 6 " / >  
 	 	 	 	 	 < / e l e m e n t >  
 	 	 	 	 	 < e l e m e n t   i d = " 3 5 8 5 " >  
 	 	 	 	 	 	 < t y p e   e n t i t y T y p e = " 6 " / >  
 	 	 	 	 	 < / e l e m e n t >  
 	 	 	 	 	 < e l e m e n t   i d = " 3 6 1 3 " >  
 	 	 	 	 	 	 < t y p e   e n t i t y T y p e = " 6 " / >  
 	 	 	 	 	 < / e l e m e n t >  
 	 	 	 	 	 < e l e m e n t   i d = " 4 6 2 8 " >  
 	 	 	 	 	 	 < t y p e   e n t i t y T y p e = " 6 " / >  
 	 	 	 	 	 < / e l e m e n t >  
 	 	 	 	 	 < e l e m e n t   i d = " 4 0 2 1 " >  
 	 	 	 	 	 	 < t y p e   e n t i t y T y p e = " 6 " / >  
 	 	 	 	 	 < / e l e m e n t >  
 	 	 	 	 	 < e l e m e n t   i d = " 4 6 2 8 "   r o l l u p M o d e = " 1 " >  
 	 	 	 	 	 	 < t y p e   e n t i t y T y p e = " 6 " / >  
 	 	 	 	 	 < / e l e m e n t >  
 	 	 	 	 	 < e l e m e n t   i d = " 5 0 0 2 " >  
 	 	 	 	 	 	 < t y p e   e n t i t y T y p e = " 6 " / >  
 	 	 	 	 	 < / e l e m e n t >  
 	 	 	 	 	 < e l e m e n t   i d = " 5 0 0 3 " >  
 	 	 	 	 	 	 < t y p e   e n t i t y T y p e = " 6 " / >  
 	 	 	 	 	 < / e l e m e n t >  
 	 	 	 	 	 < e l e m e n t   i d = " 5 0 0 4 " >  
 	 	 	 	 	 	 < t y p e   e n t i t y T y p e = " 6 " / >  
 	 	 	 	 	 < / e l e m e n t >  
 	 	 	 	 	 < e l e m e n t   i d = " 5 3 0 7 " >  
 	 	 	 	 	 	 < t y p e   e n t i t y T y p e = " 6 " / >  
 	 	 	 	 	 < / e l e m e n t >  
 	 	 	 	 	 < e l e m e n t   i d = " 5 3 0 8 " >  
 	 	 	 	 	 	 < t y p e   e n t i t y T y p e = " 6 " / >  
 	 	 	 	 	 < / e l e m e n t >  
 	 	 	 	 	 < e l e m e n t   i d = " 5 3 0 2 " >  
 	 	 	 	 	 	 < t y p e   e n t i t y T y p e = " 6 " / >  
 	 	 	 	 	 < / e l e m e n t >  
 	 	 	 	 	 < e l e m e n t   i d = " 5 3 0 4 " >  
 	 	 	 	 	 	 < t y p e   e n t i t y T y p e = " 6 " / >  
 	 	 	 	 	 < / e l e m e n t >  
 	 	 	 	 	 < e l e m e n t   i d = " 5 2 8 8 " >  
 	 	 	 	 	 	 < t y p e   e n t i t y T y p e = " 6 " / >  
 	 	 	 	 	 < / e l e m e n t >  
 	 	 	 	 	 < e l e m e n t   i d = " 4 6 2 6 "   r o l l u p M o d e = " 1 " >  
 	 	 	 	 	 	 < t y p e   e n t i t y T y p e = " 6 " / >  
 	 	 	 	 	 < / e l e m e n t >  
 	 	 	 	 	 < e l e m e n t   i d = " 5 2 8 2 " >  
 	 	 	 	 	 	 < t y p e   e n t i t y T y p e = " 6 " / >  
 	 	 	 	 	 < / e l e m e n t >  
 	 	 	 	 	 < e l e m e n t   i d = " 4 6 2 7 "   r o l l u p M o d e = " 1 " >  
 	 	 	 	 	 	 < t y p e   e n t i t y T y p e = " 6 " / >  
 	 	 	 	 	 < / e l e m e n t >  
 	 	 	 	 	 < e l e m e n t   i d = " 4 3 0 1 " >  
 	 	 	 	 	 	 < t y p e   e n t i t y T y p e = " 6 " / >  
 	 	 	 	 	 < / e l e m e n t >  
 	 	 	 	 	 < e l e m e n t   i d = " 3 5 7 9 " >  
 	 	 	 	 	 	 < t y p e   e n t i t y T y p e = " 6 " / >  
 	 	 	 	 	 < / e l e m e n t >  
 	 	 	 	 	 < e l e m e n t   i d = " 3 5 8 3 " >  
 	 	 	 	 	 	 < t y p e   e n t i t y T y p e = " 6 " / >  
 	 	 	 	 	 < / e l e m e n t >  
 	 	 	 	 	 < e l e m e n t   i d = " 3 5 8 6 " >  
 	 	 	 	 	 	 < t y p e   e n t i t y T y p e = " 6 " / >  
 	 	 	 	 	 < / e l e m e n t >  
 	 	 	 	 	 < e l e m e n t   i d = " 3 5 9 8 " >  
 	 	 	 	 	 	 < t y p e   e n t i t y T y p e = " 6 " / >  
 	 	 	 	 	 < / e l e m e n t >  
 	 	 	 	 	 < e l e m e n t   i d = " 3 6 3 4 " >  
 	 	 	 	 	 	 < t y p e   e n t i t y T y p e = " 6 " / >  
 	 	 	 	 	 < / e l e m e n t >  
 	 	 	 	 	 < e l e m e n t   i d = " 3 7 6 1 " >  
 	 	 	 	 	 	 < t y p e   e n t i t y T y p e = " 6 " / >  
 	 	 	 	 	 < / e l e m e n t >  
 	 	 	 	 	 < e l e m e n t   i d = " 3 7 1 9 " >  
 	 	 	 	 	 	 < t y p e   e n t i t y T y p e = " 6 " / >  
 	 	 	 	 	 < / e l e m e n t >  
 	 	 	 	 	 < e l e m e n t   i d = " 3 7 2 0 " >  
 	 	 	 	 	 	 < t y p e   e n t i t y T y p e = " 6 " / >  
 	 	 	 	 	 < / e l e m e n t >  
 	 	 	 	 	 < e l e m e n t   i d = " 3 7 3 1 " >  
 	 	 	 	 	 	 < t y p e   e n t i t y T y p e = " 6 " / >  
 	 	 	 	 	 < / e l e m e n t >  
 	 	 	 	 	 < e l e m e n t   i d = " 3 6 8 0 " >  
 	 	 	 	 	 	 < t y p e   e n t i t y T y p e = " 6 " / >  
 	 	 	 	 	 < / e l e m e n t >  
 	 	 	 	 	 < e l e m e n t   i d = " 4 5 3 7 " >  
 	 	 	 	 	 	 < t y p e   e n t i t y T y p e = " 6 " / >  
 	 	 	 	 	 < / e l e m e n t >  
 	 	 	 	 	 < e l e m e n t   i d = " 3 7 3 2 " >  
 	 	 	 	 	 	 < t y p e   e n t i t y T y p e = " 6 " / >  
 	 	 	 	 	 < / e l e m e n t >  
 	 	 	 	 	 < e l e m e n t   i d = " 5 3 0 5 " >  
 	 	 	 	 	 	 < t y p e   e n t i t y T y p e = " 6 " / >  
 	 	 	 	 	 < / e l e m e n t >  
 	 	 	 	 	 < e l e m e n t   i d = " 4 3 0 1 "   r o l l u p M o d e = " 1 " >  
 	 	 	 	 	 	 < t y p e   e n t i t y T y p e = " 6 " / >  
 	 	 	 	 	 < / e l e m e n t >  
 	 	 	 	 	 < e l e m e n t   i d = " 3 6 3 2 "   r o l l u p M o d e = " 1 " >  
 	 	 	 	 	 	 < t y p e   e n t i t y T y p e = " 6 " / >  
 	 	 	 	 	 < / e l e m e n t >  
 	 	 	 	 	 < e l e m e n t   i d = " 4 3 0 3 " >  
 	 	 	 	 	 	 < t y p e   e n t i t y T y p e = " 6 " / >  
 	 	 	 	 	 < / e l e m e n t >  
 	 	 	 	 	 < e l e m e n t   i d = " 3 5 9 1 " >  
 	 	 	 	 	 	 < t y p e   e n t i t y T y p e = " 6 " / >  
 	 	 	 	 	 < / e l e m e n t >  
 	 	 	 	 	 < e l e m e n t   i d = " 3 6 3 6 " >  
 	 	 	 	 	 	 < t y p e   e n t i t y T y p e = " 6 " / >  
 	 	 	 	 	 < / e l e m e n t >  
 	 	 	 	 	 < e l e m e n t   i d = " 3 6 3 5 " >  
 	 	 	 	 	 	 < t y p e   e n t i t y T y p e = " 6 " / >  
 	 	 	 	 	 < / e l e m e n t >  
 	 	 	 	 	 < e l e m e n t   i d = " 3 7 0 6 " >  
 	 	 	 	 	 	 < t y p e   e n t i t y T y p e = " 6 " / >  
 	 	 	 	 	 < / e l e m e n t >  
 	 	 	 	 	 < e l e m e n t   i d = " 3 7 0 7 " >  
 	 	 	 	 	 	 < t y p e   e n t i t y T y p e = " 6 " / >  
 	 	 	 	 	 < / e l e m e n t >  
 	 	 	 	 	 < e l e m e n t   i d = " 3 7 1 8 " >  
 	 	 	 	 	 	 < t y p e   e n t i t y T y p e = " 6 " / >  
 	 	 	 	 	 < / e l e m e n t >  
 	 	 	 	 	 < e l e m e n t   i d = " 3 7 2 5 " >  
 	 	 	 	 	 	 < t y p e   e n t i t y T y p e = " 6 " / >  
 	 	 	 	 	 < / e l e m e n t >  
 	 	 	 	 	 < e l e m e n t   i d = " 4 3 0 3 "   r o l l u p M o d e = " 1 " >  
 	 	 	 	 	 	 < t y p e   e n t i t y T y p e = " 6 " / >  
 	 	 	 	 	 < / e l e m e n t >  
 	 	 	 	 	 < e l e m e n t   i d = " 3 9 0 2 "   r o l l u p M o d e = " 1 " >  
 	 	 	 	 	 	 < t y p e   e n t i t y T y p e = " 6 " / >  
 	 	 	 	 	 < / e l e m e n t >  
 	 	 	 	 	 < e l e m e n t   i d = " 3 7 2 3 "   r o l l u p M o d e = " 1 " >  
 	 	 	 	 	 	 < t y p e   e n t i t y T y p e = " 6 " / >  
 	 	 	 	 	 < / e l e m e n t >  
 	 	 	 	 	 < e l e m e n t   i d = " 3 7 0 3 " >  
 	 	 	 	 	 	 < t y p e   e n t i t y T y p e = " 6 " / >  
 	 	 	 	 	 < / e l e m e n t >  
 	 	 	 	 	 < e l e m e n t   i d = " 4 4 6 2 " >  
 	 	 	 	 	 	 < t y p e   e n t i t y T y p e = " 6 " / >  
 	 	 	 	 	 < / e l e m e n t >  
 	 	 	 	 	 < e l e m e n t   i d = " 4 5 7 2 " >  
 	 	 	 	 	 	 < t y p e   e n t i t y T y p e = " 6 " / >  
 	 	 	 	 	 < / e l e m e n t >  
 	 	 	 	 	 < e l e m e n t   i d = " 4 5 7 3 " >  
 	 	 	 	 	 	 < t y p e   e n t i t y T y p e = " 6 " / >  
 	 	 	 	 	 < / e l e m e n t >  
 	 	 	 	 	 < e l e m e n t   i d = " 4 5 7 4 " >  
 	 	 	 	 	 	 < t y p e   e n t i t y T y p e = " 6 " / >  
 	 	 	 	 	 < / e l e m e n t >  
 	 	 	 	 	 < e l e m e n t   i d = " 4 5 7 5 " >  
 	 	 	 	 	 	 < t y p e   e n t i t y T y p e = " 6 " / >  
 	 	 	 	 	 < / e l e m e n t >  
 	 	 	 	 	 < e l e m e n t   i d = " 4 5 7 6 " >  
 	 	 	 	 	 	 < t y p e   e n t i t y T y p e = " 6 " / >  
 	 	 	 	 	 < / e l e m e n t >  
 	 	 	 	 	 < e l e m e n t   i d = " 4 5 7 7 " >  
 	 	 	 	 	 	 < t y p e   e n t i t y T y p e = " 6 " / >  
 	 	 	 	 	 < / e l e m e n t >  
 	 	 	 	 	 < e l e m e n t   i d = " 4 5 7 8 " >  
 	 	 	 	 	 	 < t y p e   e n t i t y T y p e = " 6 " / >  
 	 	 	 	 	 < / e l e m e n t >  
 	 	 	 	 	 < e l e m e n t   i d = " 4 5 7 9 " >  
 	 	 	 	 	 	 < t y p e   e n t i t y T y p e = " 6 " / >  
 	 	 	 	 	 < / e l e m e n t >  
 	 	 	 	 	 < e l e m e n t   i d = " 4 5 8 0 " >  
 	 	 	 	 	 	 < t y p e   e n t i t y T y p e = " 6 " / >  
 	 	 	 	 	 < / e l e m e n t >  
 	 	 	 	 	 < e l e m e n t   i d = " 5 1 4 2 " >  
 	 	 	 	 	 	 < t y p e   e n t i t y T y p e = " 6 " / >  
 	 	 	 	 	 < / e l e m e n t >  
 	 	 	 	 	 < e l e m e n t   i d = " 5 1 4 3 " >  
 	 	 	 	 	 	 < t y p e   e n t i t y T y p e = " 6 " / >  
 	 	 	 	 	 < / e l e m e n t >  
 	 	 	 	 	 < e l e m e n t   i d = " 5 1 8 2 " >  
 	 	 	 	 	 	 < t y p e   e n t i t y T y p e = " 6 " / >  
 	 	 	 	 	 < / e l e m e n t >  
 	 	 	 	 	 < e l e m e n t   i d = " 5 2 2 2 " >  
 	 	 	 	 	 	 < t y p e   e n t i t y T y p e = " 6 " / >  
 	 	 	 	 	 < / e l e m e n t >  
 	 	 	 	 	 < e l e m e n t   i d = " 4 5 0 7 " >  
 	 	 	 	 	 	 < t y p e   e n t i t y T y p e = " 6 " / >  
 	 	 	 	 	 < / e l e m e n t >  
 	 	 	 	 	 < e l e m e n t   i d = " 4 5 2 2 " >  
 	 	 	 	 	 	 < t y p e   e n t i t y T y p e = " 6 " / >  
 	 	 	 	 	 < / e l e m e n t >  
 	 	 	 	 	 < e l e m e n t   i d = " 4 5 2 0 " >  
 	 	 	 	 	 	 < t y p e   e n t i t y T y p e = " 6 " / >  
 	 	 	 	 	 < / e l e m e n t >  
 	 	 	 	 	 < e l e m e n t   i d = " 4 5 1 9 " >  
 	 	 	 	 	 	 < t y p e   e n t i t y T y p e = " 6 " / >  
 	 	 	 	 	 < / e l e m e n t >  
 	 	 	 	 	 < e l e m e n t   i d = " 4 5 1 6 " >  
 	 	 	 	 	 	 < t y p e   e n t i t y T y p e = " 6 " / >  
 	 	 	 	 	 < / e l e m e n t >  
 	 	 	 	 	 < e l e m e n t   i d = " 4 5 1 7 " >  
 	 	 	 	 	 	 < t y p e   e n t i t y T y p e = " 6 " / >  
 	 	 	 	 	 < / e l e m e n t >  
 	 	 	 	 	 < e l e m e n t   i d = " 4 5 1 5 " >  
 	 	 	 	 	 	 < t y p e   e n t i t y T y p e = " 6 " / >  
 	 	 	 	 	 < / e l e m e n t >  
 	 	 	 	 	 < e l e m e n t   i d = " 4 5 1 2 " >  
 	 	 	 	 	 	 < t y p e   e n t i t y T y p e = " 6 " / >  
 	 	 	 	 	 < / e l e m e n t >  
 	 	 	 	 	 < e l e m e n t   i d = " 4 5 1 0 " >  
 	 	 	 	 	 	 < t y p e   e n t i t y T y p e = " 6 " / >  
 	 	 	 	 	 < / e l e m e n t >  
 	 	 	 	 	 < e l e m e n t   i d = " 3 5 8 1 " >  
 	 	 	 	 	 	 < t y p e   e n t i t y T y p e = " 6 " / >  
 	 	 	 	 	 < / e l e m e n t >  
 	 	 	 	 	 < e l e m e n t   i d = " 4 0 6 1 " >  
 	 	 	 	 	 	 < t y p e   e n t i t y T y p e = " 6 " / >  
 	 	 	 	 	 < / e l e m e n t >  
 	 	 	 	 	 < e l e m e n t   i d = " 3 6 3 7 " >  
 	 	 	 	 	 	 < t y p e   e n t i t y T y p e = " 6 " / >  
 	 	 	 	 	 < / e l e m e n t >  
 	 	 	 	 	 < e l e m e n t   i d = " 3 7 1 3 " >  
 	 	 	 	 	 	 < t y p e   e n t i t y T y p e = " 6 " / >  
 	 	 	 	 	 < / e l e m e n t >  
 	 	 	 	 	 < e l e m e n t   i d = " 4 1 6 1 " >  
 	 	 	 	 	 	 < t y p e   e n t i t y T y p e = " 6 " / >  
 	 	 	 	 	 < / e l e m e n t >  
 	 	 	 	 	 < e l e m e n t   i d = " 4 5 0 1 " >  
 	 	 	 	 	 	 < t y p e   e n t i t y T y p e = " 6 " / >  
 	 	 	 	 	 < / e l e m e n t >  
 	 	 	 	 	 < e l e m e n t   i d = " 4 5 0 2 " >  
 	 	 	 	 	 	 < t y p e   e n t i t y T y p e = " 6 " / >  
 	 	 	 	 	 < / e l e m e n t >  
 	 	 	 	 	 < e l e m e n t   i d = " 4 5 0 3 " >  
 	 	 	 	 	 	 < t y p e   e n t i t y T y p e = " 6 " / >  
 	 	 	 	 	 < / e l e m e n t >  
 	 	 	 	 	 < e l e m e n t   i d = " 4 5 0 6 " >  
 	 	 	 	 	 	 < t y p e   e n t i t y T y p e = " 6 " / >  
 	 	 	 	 	 < / e l e m e n t >  
 	 	 	 	 	 < e l e m e n t   i d = " 4 5 1 1 " >  
 	 	 	 	 	 	 < t y p e   e n t i t y T y p e = " 6 " / >  
 	 	 	 	 	 < / e l e m e n t >  
 	 	 	 	 	 < e l e m e n t   i d = " 4 5 1 3 " >  
 	 	 	 	 	 	 < t y p e   e n t i t y T y p e = " 6 " / >  
 	 	 	 	 	 < / e l e m e n t >  
 	 	 	 	 	 < e l e m e n t   i d = " 4 5 1 4 " >  
 	 	 	 	 	 	 < t y p e   e n t i t y T y p e = " 6 " / >  
 	 	 	 	 	 < / e l e m e n t >  
 	 	 	 	 	 < e l e m e n t   i d = " 4 5 1 8 " >  
 	 	 	 	 	 	 < t y p e   e n t i t y T y p e = " 6 " / >  
 	 	 	 	 	 < / e l e m e n t >  
 	 	 	 	 	 < e l e m e n t   i d = " 4 5 2 1 " >  
 	 	 	 	 	 	 < t y p e   e n t i t y T y p e = " 6 " / >  
 	 	 	 	 	 < / e l e m e n t >  
 	 	 	 	 	 < e l e m e n t   i d = " 4 5 2 3 " >  
 	 	 	 	 	 	 < t y p e   e n t i t y T y p e = " 6 " / >  
 	 	 	 	 	 < / e l e m e n t >  
 	 	 	 	 	 < e l e m e n t   i d = " 4 5 0 8 " >  
 	 	 	 	 	 	 < t y p e   e n t i t y T y p e = " 6 " / >  
 	 	 	 	 	 < / e l e m e n t >  
 	 	 	 	 	 < e l e m e n t   i d = " 4 5 0 5 " >  
 	 	 	 	 	 	 < t y p e   e n t i t y T y p e = " 6 " / >  
 	 	 	 	 	 < / e l e m e n t >  
 	 	 	 	 	 < e l e m e n t   i d = " 4 5 0 9 " >  
 	 	 	 	 	 	 < t y p e   e n t i t y T y p e = " 6 " / >  
 	 	 	 	 	 < / e l e m e n t >  
 	 	 	 	 	 < e l e m e n t   i d = " 4 5 0 4 " >  
 	 	 	 	 	 	 < t y p e   e n t i t y T y p e = " 6 " / >  
 	 	 	 	 	 < / e l e m e n t >  
 	 	 	 	 	 < e l e m e n t   i d = " 4 8 4 2 " >  
 	 	 	 	 	 	 < t y p e   e n t i t y T y p e = " 6 " / >  
 	 	 	 	 	 < / e l e m e n t >  
 	 	 	 	 	 < e l e m e n t   i d = " 4 9 2 2 " >  
 	 	 	 	 	 	 < t y p e   e n t i t y T y p e = " 6 " / >  
 	 	 	 	 	 < / e l e m e n t >  
 	 	 	 	 	 < e l e m e n t   i d = " 4 9 6 3 " >  
 	 	 	 	 	 	 < t y p e   e n t i t y T y p e = " 6 " / >  
 	 	 	 	 	 < / e l e m e n t >  
 	 	 	 	 	 < e l e m e n t   i d = " 4 9 6 2 " >  
 	 	 	 	 	 	 < t y p e   e n t i t y T y p e = " 6 " / >  
 	 	 	 	 	 < / e l e m e n t >  
 	 	 	 	 	 < e l e m e n t   i d = " 4 6 2 2 " >  
 	 	 	 	 	 	 < t y p e   e n t i t y T y p e = " 6 " / >  
 	 	 	 	 	 < / e l e m e n t >  
 	 	 	 	 	 < e l e m e n t   i d = " 3 7 0 3 "   r o l l u p M o d e = " 1 " >  
 	 	 	 	 	 	 < t y p e   e n t i t y T y p e = " 6 " / >  
 	 	 	 	 	 < / e l e m e n t >  
 	 	 	 	 	 < e l e m e n t   i d = " 3 8 6 1 "   r o l l u p M o d e = " 1 " >  
 	 	 	 	 	 	 < t y p e   e n t i t y T y p e = " 6 " / >  
 	 	 	 	 	 < / e l e m e n t >  
 	 	 	 	 < / d i s a b l e d E l e m e n t s >  
 	 	 	 < / e l e m e n t S e t >  
 	 	 < / c r i t e r i a >  
 	 	 < r e p o r t D a t e > 2 0 2 4 - 0 7 - 0 1 T 0 0 : 0 0 : 0 0 < / r e p o r t D a t e >  
 	 	 < l a s t R e f r e s h T i m e > 2 0 2 4 - 0 9 - 1 6 T 1 3 : 3 1 : 0 3 . 6 4 6 8 7 7 Z < / l a s t R e f r e s h T i m e >  
 	 	 < o p t i o n s   a r e D a t e s R e l a t i v e B y D e f a u l t = " t r u e "   a u t o F i t C o l u m n s O n R e f r e s h = " f a l s e "   r o u n d i n g = " 0 "   d i s p l a y Z e r o F o r B l a n k = " t r u e "   c l e a r D a t a O n S a v e = " f a l s e "   r e f r e s h O n E x p a n d = " t r u e "   u p d a t e E x p a n d e d E l e m e n t s O n R e f r e s h = " t r u e "   u p d a t e R e p o r t G r o u p s O n R e f r e s h = " t r u e "   e n a b l e U n k n o w n F i l t e r s = " f a l s e " / >  
 	 	 < a r e L o c a t i o n s H i d d e n > f a l s e < / a r e L o c a t i o n s H i d d e n >  
 	 	 < a d a p t e r R e p o r t O p t i o n s >  
 	 	 	 < o p t i o n   a d a p t e r I d = " 2 " >  
 	 	 	 	 < r e p o r t S e t t i n g s   U s e L e v e l C u r r e n c y = " t r u e " / >  
 	 	 	 < / o p t i o n >  
 	 	 < / a d a p t e r R e p o r t O p t i o n s >  
 	 	 < i n s t a n c e   a d a p t e r I d = " 2 " >  
 	 	 	 < i n s t a n c e   c o d e = " P A N S O P H I C L E A R N I N G 2 " / >  
 	 	 < / i n s t a n c e >  
 	 < / r e p o r t D o c u m e n t D e f i n i t i o n >  
 < / d o c u m e n t D e f i n i t i o n s > < / d o c u m e n t > 
</file>

<file path=customXml/item41.xml><?xml version="1.0" encoding="utf-8"?>
<AdaptiveCompressedXml>H4sIAAAAAAAEAO19W29dR3Lu+wHOfxD0cN4qququviUcB4bHmBiYOMZ4nvLW15g4tCSQdDJGcP77qaZkD0WR1CKprixu7XnQmNybq9daX39d96qTf/7bz2cv/rOfX5y+ef2Hl/QP+PKfv/rf/+vkx596v3zxXfvDS/QmGqwO0BUD7JuBjJShFC6huGCCiS9ffJ9/7n94+cd+mU/PLl6UX1/86fzNL29PX//Hi/+Tf377Ty++rvXNL68vX8q1X7w4uZhX/2Mfp69PL2Xdi6vfyu/P+9s355c/fvjp+w/l47f5/PLi9x9///4P8uurW22j1Ma2QzUuApueISebAEuPtbXINveX1/5ervDnNzV/sMj735+2F5e/vpVH8i9fvLr5Ye1nZ1+3dt4vLl6cv/kveUcvX9Q3Z7/8LG8w3vL9/9t//YpOXs3/+2DxV7euflLPTy/7+Wm+eZl+1n/ury9/FGByy2/lO/Ohzcsb35t3//riMr+u/aNPrn0md9zk+X74+vsf/+2Hf/numz9/+/Vfvv/u+z+Zjx9g3uqdl/ztti5uW+y8n8kD/mf/Jp/11y2ff/vuuy/ejHHRL69eXPvl/Ood/FVe93weQv/xE717L+8v8l279fMPv0GIePLqE3/y6S9cXt3VXevNT1/I85xe/vrXq91yC/q/rXTnlU5e3fGWbvvu+5f94nQi79De8ao+urF0+42dvOp3rPX7Jzdx/f0D2Yc3tvMtG3c+3G8cvYe5o+boLBVg5zpwcQNyCQSRbAtU4hghrGbuLa/oirnmyNxbmEtH5h6ZK4/iKIZogwWPqQl9bYDU84DgzUDjGlKtq5lLeAd17ZG6t1DXHKl7pK48SkweG44CJjgCjkmELocBI1Er2duWW1xOXbqDunyk7i3UtUfqHqkrj5JTEbt8St3EA1iIDLHlADUVw9lwS2a5pUu37Pwr6rojdW+hLh+pe6SuPIpNIzdXInDoYurmUaGgaaI/j9haDUnU6dXUve37k7L+yNxbmAtHhfkJ1KUD4W2mgc3WBIESA/dWILkQYYQQCK03sdNq3oY7eBuOvL2Nt0cf1ZG3L03GGItNwNwRuMUAKXMT3rI3jrKvcTlv3V1BIY5fJHN19tmWI+JoUD/kiFAOCiG5kkYBGuSFuX5AjN0CFuqNuQXsa/xT5P5O3btcy0fiGvK4lbu3ePne3cY93L2+lqBwevHuUpfnv/Sty8qzv/vxyvCKT70LT+lRK5NYdLuWkSm2HvswILwSwzQGhOiyg9pxeBdd9bxGRlr+NNPSkWlfINPiYTLNxGp6ygU8Csk4UgERcWJUlmQTZ9dwkfeH7aeZRnik2pdHNbP5gZ8X1frIibgMwNFEfczVQq4i47iOnBvTiNUvoZpJG4Racke5Ji/n/M3Z2S9v//Vq4c2W4GdmgCbnD1aF9DVwqSmA61dsGw5ScQRt5OCTHDK1rckD4k1sM19m/u2H2/ymo+v3rx1F2/Mi2wguYrAIiQoBU0pQvBtQmxhsEU2LsawhW9xEtqMeaRIHd2TblpX3zzYenFONMOtHgEsW0eaGB8cYyhgzaL9ItIUtbKOjImnoZnnA7187ku15ka1iymE0hpxFqvGwDCkXkXQ9FTKt+NbMGqttk2hzR78/G/M459zRUtsFw3yu2fGs4MxYZ1gtQuTSwIRYmENp2PIahm0SZ+7LTGa5wbDH7b0jw3bBsByMszO70w4XgLMJkEOdjkh5uzG6bP0iz6PfxLAvM83zQ4bZzfnER4ZtWVmXYdi4BssDoslZZFgwIs1oRq3bcCZHm5DXMGxDaogw7MssgbjBsKM//xkzrGc/sIqCaIx/nxJSmoi02Jtv3nBwfhHDtqSEJPdl1gfeYNhmD+ORYVtWVmZYiKY6k6DXIQwb0YoMKwyBbCsUU8p5TSqI2ZAKIgz7Movnb9hhm92KR4ZtWVm5N0U3duYvgqGZ1piH6IsuFHCtJ/YtWDcW+RLNJoZ9mZ1lPmQYP86PfWTYLhhWWh2liQlmKg6xw/IAkVoGarcNh6GAfk3fJkObGHbM+hAt8ehLfMYMS8GGnmKH6koADrVBdrEAeqRWUrTBr0nNN7iJYcdUD2HYLfd69bUjw54Bw0Yz1EOr0AoSsMkVcvAZGjZnAnZH3S1hGG/y1tMx4ix6xGaGHdM7dk22bLL3fTYuCsIz7hEhBt+g+2GK/MokWlRptiVNOKaj4/5LzFw81Gqz2F21CRFqwtlwyIpoY+eBfc7oOlazyAFityRTxXR04n+BmYuHSrbKHbMYA2CStcDVWyieGFIcM1ZdMCzqyUebKmD4mCYs4NzV2uNoqT0DhjkbvfeOANOc79Crg5iZIY7RabjuS1hT9mK3ZC7GdIyYfYGW2qGKM8u1GudmgztMwGk6Hk0tkOPwKbmKdrQ1ZNviFonpGDyb4ZUj2basvH+yJROpV1EbjXXAWdTGaJoDZ0YqJTaMeZGhtiWfMaZjHE0UuKNXZNPKuydbNJFzMxXy1cShmmcBTKvgYzTDWGx+kVeENyUP07EA5guUbIfq8C+OGrNlEMutC9m6h0IFIXfKHh36uMjhz5vyiOlYC/MFSrZDJVsfpmOPHdKoDIwlQbHegGuNXRNFspg1NhttKp4+djueLshj8fQzZljyubpQRWOsojEyG4bC8mOxpYn+2HuNa3qB0KbiaT7qjsKwY0rxM2ZYLFx87A16srO3Vc6QOBco0WJMfdZ9pjUM25SOxUeFURjGR4Y9X4bNyReBZ2cCO3NBBov4KnXA8M5GzibzojHp1/vq3zX30T4giHaWSz+7eZHL/rfLr/4b/9/Jq6v/uvHp1Z/8fbb8+7sXun9AxPe2ysc4za/fPkNh2/a7YwrDyasb93Xj8W8+6FbbG/vwfkQIFVGUFSTIaZYZkvUBqaVu1vShuA70XVMC7QOSf9YCfUud+jMDOprkKsXZS9yLVuq82H25BfnHdqKKPSdcArT99Gwq+4CUyl0T+tb5M7o4u9EEyzInfs6BRiQQx+IqzAHcrhYiIfVqnO+aHWgfoBgdcf7EwZ3ElmSMkMYsDTdEkEJA6C12W7wLY6yR0GYDnx9gYu4a51tHJeninGcqfM0Enk2d/jo3Jxw1sCWY5vtIOS0qn9zA5wc46444fyK8nwsOTBZa5jTbFRWIXmC3xhdq3HLk5TjfqXA/IC901zjf8kK0ce5xhOpyF3tqWMF5Wlac+Coj2BQKmdyalh7X5POdY7n5AaWauwZ6BwI6DWucnWN8RujA3c2ApuvgSkvsxyiB13RHug70XYzmB2TrHIH+BNCuBqydZ8+QqXYb4XZqGbwJLtSagitrvJHXgb7LG8kPyIE8Av0JEd1aaKMS9CI8ZtcrZLIebDbJY+jMi+aXXAP6ltfwDudD8YntAGcMruWaDIxYPHAcA3KkAa0Im5M3frg13Y+v4XyLRvoO5924xJ4/ztaYmfUQAWfwiB1ZyMMmObh9cWJAM+IaV4nZooodik9sB7ZVKjQatQTFsQCdfYLcIkJqhMmRtzGvKQoyW1SxQ3GK7QDoZoalKvA6N50lyUxnSXVgg0VjGw3b16hiZosqdvSKfb6j22LKoxiIwl45uo2QOTgGT64VJ/9iWc7oO1Wxo1fsM+Jsy6hVRHSeqcHONUhuBipjTl0srYZ1zXx3s0EVOxSv2A5w7tUPObotDNeEz6KBiWklpzdStZE51OzH8jA03wH0QxqYrQX6tvyfBwC9JdNGF3dvBs8ZvMBhRqVDJNHRigWTLbmSDCe/ht/Xp8rfkovzDvfdOMk+J+535B4p871wZ08JKlMAJismthwBwvfWEvqUS17TUO063+/E/VB8ZvvDPboSvC8RRpojA9AJ7lwDJKolzkaxNi1yivOGc343PrSDO+e7LYhoE6SERvjOAYoR5ts8TCNyg+p63O9ytTxkUMQxzexTM0FGax0FWVezWOBC9WTlx2RDDian1uqiKnX+dBz7ITN3dn2w7wFoxGhCZEgGRWNHFI2dxSAXCW6SHPEU+honOdsNJ/mh+NT2d5IbLIRdVPRsTJi4F4i2RSght5IrZeRFk47tBs3tUFxs+9PcuuhqPqQMoZs0i7SdWOhOTvdubOjWhnCzRHgB7ndK8N243A5AgptIAQ2CpRn9HM5CqWKf2dRtd1xNKGtUtetA3ynBD8XntgOgQzYWo++z/puBOYiWhtjABWoFq02mrmG0SZ8+yQmRDkVb299hHsMokWKEhrOffcgZcjIZWm0t9Raom0Xhk7gN+t1YZIcHffPB1taBfMkzLTFBHH3+Ezpa47CsioWHbdDvxglzcNAXH11jakA0ZjDNdojJeXC29tpHznizcnbBzOn7oD/6XZdZbWVkMdE9hJCdQF8DRBbWs/DNtNHNR8OuP5dSlz6t1KV0MMlOO1Drhh29c7VQU53jM4Kc7WKgzclrriIml3gR1HET1Ici2ncAdc/VoyMC7KaJTc5ijrcUIRjrffTW4lhTM8RhE9SHIsp3ALWzNtUgKMd3breWIMmZDi16ZIqZ46Kc5OsTqO6B+lBE9w6gpmANldneV2w0OcCT/FeOGWzwlobjhHlRO8QNvTcE6t1kRTx/qHMNPY8eAM1Mb6OZxlhMBe9DjRZLyWZN2hNviJYJ1LtJfDoAqGkO4mwZgotGNPBGUCoz9FpjHW7Euqi+97oGfpf/PKX9lPg+fw96br5hrH6OOBZjy3cjR7n8mIbY3K47zm29Bn4P1MdgyedzqbQSDKUC2Q2xpuUHSChmVx7VC861d7tIVodNUO8mHvr8oXbFdZ8Mi3XFwupqGVJOCD0KuZ0X6/rmnPoFGvg9UO8m5eH5Q12w5xZthXLlQrmqHGMz8xUttYB1mEUDtXlDUzSBejfesucPtWsp+MEIIeWplvkGyfsBzVK1RTQ0j+s18Hug3o237PlDjR19xeDB1JmDWuegKrGvBO8wevRihuU1mUtmQ875DH8cimG9w/CHGd7zbLXjZkturAil1dmxI7lojbU9LIJ+Q5nJhP5QDO39QW9jyVR7gYZp1g3a2fcyBMBeOXqR6r0s6pO3IV9RoMfdGN4HB33iYoMjBynNUGcyAXI1DqytZsSQKtVF1eBmG/S7McQPDvqWG8VuUaDPLBp8wdntlsHGnkvuKci+WAM9bYN+N4b5wUE/05SLaQGc8WKn80gQiRhw5OGLRxf9ogQn3Ab9bgz1g4OeaFhXgxz4Nnkx5nKYndgCRMfDDSF+LGt87LQtoxV3Y7gfHPStN1HoioU4fbBsQoboHc7Ul15CGuh5UUHxtoxW3I0hf3jQu+YZW4OM7Oe8pYk6IiCnamoOzGVR74htGa14KGkw+4N+mIqjDyvQ+wzsZzFanjWJ0RmHVqDHNT552pbRioeSFrM/6GMrKZtQgUS0A3ffRM2bZeWIma1pnBaFY65Xr9xVfzqh34037+CaCYiG11ppCUYtblaoGci2Fug9xFyqHAh9kTcvboN+N968g4M+2NG6tw7Izk6OI0Y56+ePyduZHpnMqn5g4dPQJ/nfEflV0Rs50MsM3GDgCNw6Q5RDHjwXNGLf0xiLqhX9JuR348s7OOSN6TWh9dB4mnap8Zz2aCFlh8Y0W2hRbzizoTecIL8bV97BIR8dFR9iBxH3COy4QkQmaKP4FFoXob9mOJ3Z0C1KkN+NJ+/gkK/ekeNQhOnGAperKeWpgSm51em9X2XTX4/a3YP8bhx5B4d8HJFLIgODgweuA2UPxAHZleCyJQx2TaHL9aDdPcjvxo93cMi7lFuJotEbP+eotNwhJ58gZsQgmwJLWBS4oU3I78aNd3DIm0opWKpgTJ6zz2bIruUCNoZqc4nBL6pOvh6yuwf53XjxDg75GG3jZmZ/QCtynpLI+T4COMxMzsVaw5pmQ7TBiyfIH514y1z3dYRsxYoXRb4Ax9ShOItA3UYsbEajNRkatMGJJ8gffXirkBdNjtycyjHmdDyuZYZqRbcXe55H8iPQWDRyfJMPLx59eMtyMR1Z66yHir0Bh8SQaw4QY0Mx6HPwq7p+b/LhxaMPb5k9L5K9Vk8zHy8DGxMheWchOWryq6veU8ujdXeXWcTd+PCef5lF6ziK4wzkSUg+O5MkO0cl2sAWuTm7qH2B2VT9GnfjtHv+UKdmx2h5TnEIY86gj9NNkyEEqlyc6/K6l0fj7oF6N1665w/1iM2NMir4bg2wzyK6fZPzPBZvM7pQadF48k3Vr3E3brnnD3ULvYv5VaEGg8JqREgYIpDI6ZxERxd2L4+33QP1bvxwzx9qdCKPZ10ExTEbiHkLkSNCoxaMN7Y3s0hWb6p+jbtxvD1/qEP0RcAWVieeEbUustoXEtPbhxEM11QWxVU29G8XqHfjaXv+ULtU0QwiCH6IWhZrh0gYAJ0PAU3D0tbMYLkeQrsH6t241p4/1MX50mfndhHTRdSyhnOysRfRHb1AXrtbVPFyPWZ2N9RhN7605w81WZsTZyOsnk1JDCaIcx5q74U6Dwwlrg+S3QP1bpxnzx9qFyyP4jq0PGg26o4iptlB6Zid7IEx3Bq7mjZ5y8LRW/b5HKMdUVTwAb262WpoCMrR4mwyNdKondoiFwpt8paFo7fs82ngw/nkrQFvh8hqCmJXZ6oQQi8xG+cNrol1X9PK3F1VC8dh1p/RV8aYakMBOvqZyOQKzKxFwGFCG6XkUNaUJtkNQO9nmPUTgU7/80D7OCia5mH0mZkehcwxFgRjUqk5ObcqV5E31JunZHfjKTu46sM6uFcfZ1cZUdPelZuTz3Kg94i9lFHDIuQ3lJsL8rtxnB0c8t0bFjXNQqPBwJVEYauEoptbmxp1bGF9x9d7kN+NH+3gkB+diqktAZEV5EstkMgS2JJNNpiTqYsmn24oNhfkD0Ww7w95P0JuhAhUZocJ46fmXkShC302nnDc3ZqMNbtpetLBDErcgZEWnZ+9nKdbLaOQfE42jqkK02Or0cYYFs1ZsZumJx3MYMQdQE3d+2zHgMB26nB1QLQ9QGoGW/Kx9dDWQL1petLBDELcAdSJModUCmDrAnUQxT1hH+D78KZGHH1ROaHdND3pYAYf7gDqQs5E4wu0OiNirc/slVKhOuszhlAxr3Go2k3Tkw6myfMOoCZjUy/YIDk2wupZHp6asDpxD6bkgGORn21TmGQ/TZ2fv+88O0dpxArF1wyM2CFj98JqKt1z74RrakPtpjDJfpo4P3+oY7SZDCUIzkwzW6AunhNwzyaYNFzoi2T1pqTi/TRtfv5QU7e2MjKk4uQApzr954OBcuGKLMK6rWE1bYI67Maufv5QG+NzdJQhWe/lAHd+DsqKwK5QZGptLBqURZvyx8Nu7OrnD7XrrbEnBOtiAI6NIUchuamFLNoisC/q47DJWxaOdvXnC4Y048awAWxL5l2b/eybgD7Q91BdYr++E+M9UB/t6s9XFTJm8qFIaNeyADxTWJIh+dGVzqMn3+ua7BW76QDfz0CF53+AJzu86cXKiR3F2OpEEDtbsLlnzLIL4qJRtXZTAdB+Big8f6hbLSXTCCKhZ1VIshaiax6sSZxwiL3lF3nLNvVf2c/AhIOryM9xzjdEAy3OJsquz157kWdPZd9L8CPwmuFIdlP/lf3MSzg45PtADJWKnOzuKo9htljjmZ4Yag9hpNjWTESzm/qv7GdcwsEhX3Oi4I0TpicR7EnM8ZgQoYSGosb35u2i035T/5X9TEs4OOS9p4bUAwRjvSAvnM9O9kBytvXMxOjXlATaTT2Uj8MSFmp4YRAK8lRHB46zxDvXAtSIanaNIi2S85tylA9zVsIustaMqWNwyxCKuWrZ0SBiJLCdvOh4ZlBaFB7dkqMcD3NWwi6QZyy1pFDBjtCAs4uQSBS+FAJWa2PAtj6z6R7kdxNCOzjkg5G/a7P51pxxzYG7yPnG4Liwa11U/76mSNhuyVGOhzkrYRfIx8imNCd6XWqi4cUwnXa5QPdcu+yBHMciOb9hur0gvxun3cEhPwdOcU0IaZRZkdIapGpm9WGqsYt2z34N8rwF+WR2I+cPri5hjrXtBhlq9wG4OBbkqwPXQk7VYae0pp8q8ybkdyPnDw55U1JBNh6Gxdk2wAyx6shDtqM0UwNnvwj5TX57sxs5/zmR34U9H/1oqSSR8366cH0NUGh4SMXPYbexYF2TXcGb/PZmN3L+4JBHHI1LmMe7EeRxds+eyBNRKKOJMKA1uj1v8tub3cTqDg75FEPGXgeQLXLaB09Qgs1Qh7AeK9W6KErLm/z2ZjexuoND3mabaB70cczK0zgMTCsaEEv2Kadh4hofHm/y25vdxOoODnlBGUWXa2DznH040zMKdwOjpl5yrb2lNWnwvGn2odlNrO7gkCcsDqtNYPJVnyhDIuezgVpDG82MinnRZPNNdalhN7G6559UWaYYx8rQM86mvK1PkntA8kgdRaMzi1qCbapLDbsJzj1/qPOwcyqGqG9pJlWm2KAkh1Aqxyygp8zru6rfDbU/FC/dDqCu1lKx8WpgdQPmWetiPM8sq15cN970NQ7Z613V74H6UNxyO4DaYWljet9sMcLqmp0c4CHIj96E6GvpbVH/ZbsJ6kPxw+0A6jCqHb12yMEOYD8ylN47+Oycy1iMWRRUv95V/R6oD8XxtgOoXWa2OUcwWJ3YXtZAZjeAfHCmt2rjqk6ttAnqQ/G07QBqsaSTryGK8u3FzG4mQhzeQ0iYTPfFWV40AQU3QX0orrUdQN18i9knN5NhEjC2BHkgQ3MYWmi51EWD6WhTXao/FF/aDqAOonibihEKdRJqz2QYZwX5Gm0NvbqAa1wotKku1R+K82wHUJs2Rxf5CDidpVxEYEc5s8EUk2JylDqu0cBpk7fMH71lny+ttXYfO0XoabbbTiNMWV0g1DCsE4Pb86J2IZu8Zf7oLXsk1Cev3sqPF3//+ad88c1P+fV/9IuvRj676Cevrv3m92+dXnxzfipPfpq/fZ3LWW9fXZ7/It/9+Pe//0l9/8H1O+pn/Wd5/B/75Yev8sMnOX19cZlf1/7RTnr/e9kgTd7dD19//+O//fAv333z52+//sv3333/p4/qmOX+brvUSTu9uLrZb9/dzsXNhd7f5hXA/mbNxu1Afjpv6eTV+8vetxoTR6e4nuzp04t3V5yAaj4pW/aK6/mbQ1OXrkbB3JX8umI5ExNrPl2KysupYifKjO5yUXW5dFcvhUVPp3meyXKah4q8zLsUgEU013yZnjQ3JrPRhE6W0zxUZDnll6l5hvmbs4sXr6ZKOnMzMWD1cpobRZbT3CiynCbrZDnNM0WW0zyfjbnZyHH1crrC7ma+5drl3M2U7tUvU5XmpKrTmoSq5o9xuofYzX5Nq5fTFUBelwhe9eliUsZO9YhON4Mtq7HTFa9O91S5Weqxejll7HQ1Mae6HKMyzXUVP9bdKk71ECNVD5Usp6uJqfpwZDnVM5OSqvJAqn5vWU71EKOkK151lQdS1sSc7pnJulq0U7YRdD0PrKyJKUtzZU1MeWfqvsyb82FXL6e8M1WleUJVmjtd7BzpPh2pEsEFXfEaVAWQ082vSKgbo7e6EsGqJjwoq7VONc/IRN2nI1XsDN5scLd2uaR7RHtdmhvdkJMzmsuRthtH1X1KQfVlGiJl61VVvDpV57An3RwxXWvSo+6housJSKpPJ9jparVW10RQTeM1aFUPFbSqRGBd45V142npZmnX2uWcrrgjVTWTkrJ0VY3Sk26+pCynih0FZZqrmuZGtdpJ9D7d3B9d7Ei19EGW0z0zg3ICozJ2qke0bu2DmX+qupwqzXUrO4QIujTX9etTUH6ZykTQ9VHpBkmi8lZRLWSUp1PdmVFV3lHSLbZAXTcOqlYdkXKaGOumRbNuJi+puk+N0839IaubUWiVo4W6uopuHJt0a6qirklidCNOqJsvibqJVKhbbIG6BWqo61dB3foA1HV9o24CI+rGEUh3OdQt4ULdXFenS3NSJQLpxoBkOd0wvXKKn3Ig+2Yb5dXLqXb9Ua46crqKHyuX36kmfZOycxhVt4psTN1eYso5D7qptaTakMqYoFyQrZuwr9uiw+lqYqTrzyTdHD/SdTCSbhYc6TYgId2aKtLtKkG6zmGvnCemG79zuq4A1m3843RLlp2yeNX1tBvtEi7dnalblxN1ac6k22coKC+nW/8dlLeKLhF05V3UTbFgVZ+YiFdd1UgXO1L1Z8pyui443Vwjp+voSKr1CKSbSUVGOaNDt0uuU+5MoCpeKalmn8pyulES1Zx2eTrlyQ+aip88nW5ATTU/U16mcthC19Oue2aybq4R63ZzYd0BAqw7QMDpPl3S7bRKumELVs2CI916BEqqvJPllJ9OFzvdfpakmuNHSdcnxsqeduV+lrolY6wbv2PdgBrrhgtRN/aKuvE7pxslibpjSYxuC0blanqjPBdLORtHdYCnUfaJGVIeMqYblNFNutMdoUbKRHC6FWpOuVuaLnZJ1a8iy+kq7aqdEGQ55a2iW1Slmx6Dyo1ddUfKoO5cLNTtuIW644BQN9cIdctsUTkLTlfP1C3MMaw6MpR0569S0q1HcLq8c7pnptNt8KXsYHS6Hbecrn1Hurm1UXXIGJHyuFfVvrWUVL1GspyuwaXa816WU46S6JqTqrY5o+qpIstpyjtG1cIcWU5zq7Bu2IJ1wxaUdLNxUDnUqzqYkbSLGXULBIxurhEpF+/r5qsY5QFxyo59Xd7pVmTLcqq6itGdS4LK/TNV/Som6sq7qNwNWxc7oxtQY9VDzKBusxpUbueiW+6n3JPKKDuHdQcRo24SglONcFHSlQik63mgpHpEO+U6IN0sOKfLu6g8mFE3sux0lQevqkUbVi2RFprrugJUY0CUdDM6SDcdlHTTQUl3uh8pT8zRrTcn5RE2uiYJ6R7RpJsnRsqKn64WTcpzj3XrXknZOaxbGUqqPRhFi9Z9Ot0cP1LNxqGkXZGtHLbQHXOpLICUG+vp1iOQat9a0h23R9pzJ1Wr6cUCUs5g1DyiWTeQTcrVhaw75IVVJ+aQ7nhZUh5z6XQ7IRjt6KRyzbJupYyuTwyTbvwu6caAkrI/Uzf2qjt30usmkGjPyNbtn+lY9VTRzYs2rJtkTsoSQbX+jnQzGCmp1t+Rbi2JHNG6dUC6BXFJt3tM1JXmXveINrrlfqzbBDgpT6pSztjXPVWSao99WU73VFFtcSxbRbdkTNfBmJQbOCvXTup23NJW/HTTQUk3p93pGlxR2TbXbRtodPvW6lZbGKc7Z1m5uCPqJpkb3WlHRlmLVp52pJvTblSVdllOd7iS7oAeozsB3KjmPJByZajXHclNqin0oqvo5onpyjunO6vXqbbAoqTbcYtVsSN1aa6bSaU73Y90/Sq6g4/lzFSe96rbpVC38QLqjrlEXSKg7pQx1J0ggKqjo2Q53SQE3U53qDsqEXUVP9Sd1Yu6PjHUVWudLhGIdTOHVbNPxb7TPTN1y/1QudxP1yRRno/Aqsk/pJtCb3T7+MnLVB7HoNysRnk53Twx5Rou3QngRlWt1c2OoaSbBJd0dQenPNpCt69eUq7U1O0qkZRHF+oWFyanS3PVBpOynG4ildOluWoOgiynnOKnvFV0BZBqgZoYJMqVmroV0roNSFA3TQyjrpqpq7Ojss6uG8dOVjeRSrV5DCnP8GTlQVW62TGoW5CNuiNDUdclhrpzsVB3LAkpa2K6bR6U87aS6lYR7FTVWlLVMxmVU410kwKcbhw76ratJd0z0+lmWJCqfWeUWw7rjgMS+065S65u1ELVnym8011ONwublJV21doO0s0olKfTzf3RrX5A3aoj1C22QN0SLtSty0FVpd2gsnjVrd1H5dEWykW92k2blIe3Kw/M0T1VdPsMedVyBNItUCPl0klUjpIoT45SbiemnLCvWwaEuqMtSLccIenOEiSvm3yqPPxBVTWipNukEHWHaiZV1UiW0815UG0OKsvp+sR0xyyj8jBb3X4nTneqs1NtJybL6WafqoYLZTnVI9rptvo2ypFl3QQSVJ0lSElXrXWqE2xE8dOth1NNsaCkG5RBXQGEumcm6so7VD6iVesRjNNtOZxUZysZ1pUIrKyJ6bb6NqqHGBnd4X6o2yMKdad+oe48OlQuyFYdGSqamLIWrbucbuyVlUeo6fY7cao1XCIRlJs2aSoP+PLF+Zuzs1/e/uubJlfVfLH8mLmCNtLjl3v4cf345cxj0nqftNzDOfiE5ewjMgSegt0jVNwnPJ17hBv8Sdg9XLI/YTl+xHH9FOweoUg8YbnHFOk84WWaRxTHPekQ01xOnk6VCPYRsbyn8O4R/rEnYafLu0eYlk86xJSJ8HCN+kkCSFdXUT3E+DH1y0/CTvnpdJd7xIysJx3RukR4RHbHk4igKhHcI0L2T1pO+ek0t4osp0xzXSI8Ir3w8cs92U5/EuV1pYMIo/+xh5X3fHrx7oqX57/0lSufvGqnF7mc9fbtu08vrn38+5/82P/+Vyev6vnpZT8/zX//1Vm+uPxLH+f94qe/nv7cv5peacAE5P9K9h8t/SPaf/AcYgjm309e3fz275e5+OnNf33z5vWlrPid/Ht+0evl6ZvXF1+NfHbRT17d+fnvV/jptJ/n8/rTrz/k8w8f5YNPPnwFb+U33wvIL+Z/zPeXYuuxDwO9cQSOASG67KB2HN5FV/3HnoB5FbmvbycIp/3iY8g+OJVuLUi+DddbgLxnE7269yZO3ry9el0vLn+7dP/b2/y6fT3kXb7fai9af3v50/sP69kv77a+bMc//vo6/3xaf/vaqxu76Ld3+OGv60+nZ03u6JZ39eEbt8lE6tXCVMuAMzFE0xw4M1IpsWHM5pYt/fF1uFbjXIQRZPtxqg2yqQVyHD4lV9GOtuU6zkbvvSPZxHIx7tVBzCw3NUan4bovoWy5Tuyu2oQINaFcJ9gKmZ0H9jmj61jN2PRc2WTve7DgQ65yP1F2ZPANuh+myK/MzCH5CJRbXv/Jq7uI8CCGmFhNT7mARyEHRypQ0kgQSrKJs2u3NF0+MuQpDCmOGrNlkH3ZgWv3UKgg5E7Zo0MfP94Bt+5IEzk3I/vQCmhcc4TIrYKPUfaixea37cjRDPUgf9gKktBWtmUOPkPD5kzA7qi7TdfhwTlVIYfN8lxFjtnkhgfHGMoYrdVQN10nuIjBIiQqcj+UEhTvBtQmh3ZE02LcxFhfA5eaArjehKd5yP3Iu4c25PGSN1jbR/ezkmkDyQm1CtAguR+BB2LsFrCQSCdu8qo/UgEfxLRPKhuPUzcOkYOxcPGxy7Gb7NxjOYMcdnL0RYsxda7Bpi17LPlcXZA9H2UzAYt9CYXlx2JLEx72XuOmPS8qShf4O6RRGRiL7HnrDbjW2DWRm8VsknaVO2aRvGCSFRFcvRXuiAhOccgjccFgPnqZtz5XsKEnuZ/qShBpN6WviwXQI7WSog1+0xlVWh2lyds1FYfs+TwgZ2tE/7INh6GAPmyS4t3YqbDB7JI/uSzccaHI++mJfQvWbTvreoimOpOg1yHXGVHeTy4MgWwrFFOSu9t0newHVqxgjH+vV5bWO8iW8s0bDjNpeMN1sM2txvI0Rl6SnAFG7oemktqGMzmKxrHpOjkYJ4h1sMMJXtkEOcPrAJSjBqOovNb7TWdmrtkJHeQu5OHkjJoypTQwQRjDoYhMyJv2IaYcRmNBW45vHiLtRMeQI72nQqYV39o2vEZOxGU+yNUZLnplrqLOcx05N6YR60fP9aAz/MbvfzvCTl6d97dvzi9//Kn3yz/2cfr6dB5lV59O6+WD384/Onl19dWv/j9spsswRbACAA==</AdaptiveCompressedXml>
</file>

<file path=customXml/item42.xml><?xml version="1.0" encoding="utf-8"?>
<AdaptiveCompressedXml>H4sIAAAAAAAEAO2bWW/bRhCA3wv0PxB66NtEex+p7CBw3NZF4Bixn/q23J2thdKSIdJJjKL/vUtJPiSTltWWLYrsiw/OcI+Z/Wav4eTNl6uq+ISLejqfHYzoKzJ6c/jtN5PzS8SmOAkHI22YZ1Zq0EEoEEEQsNR6UD5EFI6VyMKoOHVXeDD64JvieLaYV1Xxnbu6/r74+WZW/HBxXJzdVNUolVsUk7ot+R3G6WzapDrr5dP0fIHX80VzvildC5P42i2a+v7fe/2z9HjZTCWYs0EGQIcShPMBjI8UDKeRRWlJIOXo0fuphPdz7zYqWT+fhqK5vU7dUaNivC30WFVvQ1hgXReL+eeDERkVfl7dXCXriQ793/D2kE7G7a+NysedtU/8YtrgYuq2i8EKr3DWnCenuOCuk07baTba0mtbP6sbN/P4RPJIllocUv/O3p6efzj76eTo/fHbj6cnpz+ypx1om9pb5F2z6q7Kgmuwdc/xSqf45KqbVCmkSqb1R6xS7z+l/5vFDY6KcLNYWuMiGb7tGSXqad9WFnIVzoJL/e+Ub2pQQshkvOOV3QrNslV99bXSIvVw2txeLMeN6TLjqqbekibjLXt16azNXUxb30vCe0z0pEG2u0GTMfbUdS/Z9uy9II3ErQHdMXQn4wdKn2FXe+SBcAJaM5pCjDVgPfNgSxYIYSa4EIdmV/awyzK7j9ilmd3M7ga7wVKJwhIgPLTscg0l1yWwwFALS6k2g7Pbpd9CyzO7D+ySjG5GdwNd5NIZUSZgVUgre3Rp2pVMQomGK8oEKx0Oja7uQVdkdB/QzbNuRncTXarSjpxHBZJhQreMEgwKBmmgK4/RMlm6odHt8NkSXZnRfUA3b3YzupvokkhitEghRokJ3aDBaRrAcWpMwKiMs0Ojy3vQVRndR5tdntnN7G6wWypFDLoApdUcBLVlWjtHDzZINGmj67ziQ7PbMfSX7OrMbj5kXtX099hdrK12tG7vnWnnMdbYJNuKbMllwOg001cUDY1nXKXlCkihHQhkDpxRAqiw7Zk9oUQPfvTXYaLVSoZZmwPiQ0DMa5m8ltk6QrCpL84qKJGVICwtwREegAUaUdJgqGVD00tJH768HUIZ3zt8RcY347t5Zx6JIhxZm5YTQRAZwAnHwEXruPWaizDM4b18wLeP3q9z5n080Dhn4qUDje470PrDBN3a9kRX1Z2BIsWTa7dIb77LMWRXDPmXjweJIYTFErhTJE3LIU3QCgkorQV6UQaLehCuxW6uzdd5Prgxg3Bh/wOwReb6f841DcKhSFtkbyQDIdOa20ajQSGlnhrNAjODcM13Hx3SPRJUK1ditV1Ig1+aw9/JH8kf7V9b0uUrDzm968anILMRAJZ4kY440O/ilw2UnkEyGW+1a6v72x19oZ+ZpVYpzts85LStojJCSbyGkPZaRnNfEqqG9nPf9Q7dI5kx+3lH3htBxmIk4Hmp0/obHRhNPDhJSUm1MToMcwPPX5BvvkfiW/bzjisfNGlvZSWYkprkZ6fBakqBGcpKoZgiYpj1GN+dm0z3yJLKft4RtzVapwwBKtNWWvDg0vzsKRgSjLPeCeuHudrju/NY6R4pNdnPO85NkldVMAq0CQjCkxKc1WlZhopF1AlyM8y5Cd+d9Ej32F9lPz/vZxmc9sza1rsehIs8xW0nAQPzPlAT+fA892XI0T3u6rOfn/ezCM4rdBS8lcnPUSqwVFqIlqVlGBLqxDCXkPwFl5Cc5J3VPzdDE0u0JhJCGZKnCdfgiGFAQnruQok0hKE9/dyFVd5c/UVXT8abH/dOLl19dOlmv2J9uDzpmowfPbnXmtZH69OY45krKwx3yk8F9+9Urm4+Yky+vbyYXuEhI0wAsUDVBeWvOX1N+CsludFK/9K2flP7vpj6cv75aD5rktlO0s9FjX71LfO6Bb3yVQl3Vuj62Ll9+ckH0pPxUvXwT1ONzZGuPQAA</AdaptiveCompressedXml>
</file>

<file path=customXml/item4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4.xml><?xml version="1.0" encoding="utf-8"?>
<AdaptiveCompressedXml>H4sIAAAAAAAEAO1dXY9cx419X2D/g6B3RsUiq4oMZAdZb5A1sPAGcZ72rT7jwY4lY2byhcX+92VNJHk0mo7uJFPtns41BFnd93bf2/eQVYeHLNbrX/z5+8sXf+xX1xdv33zxEn/mXv7iy3/9l9ffftf7zYuv2xcv4xhRyFUQpQxca4NcQoCgLobamnOIL198k7/vX7z89VV+c/Pi3/JlflMv3vz+xe23vLTve/Hi9fX897/3cfHm4saudX37rr1/1X94e3Xz7cdH3x20wz/kq5vrDy8/nP8be/v29rCmniQKNGwKnLyCelGQlD3RaPYfvbzzefuG/3xb80cXeff+RXtx85cf7GfEly9e3T9Y++XlL1u76tfXL67e/umLl+7li/r28g/f21MLD5z/P/0vX+LrV/N/H1381YNXf12vLm761UW+/zX9sn/f39x8a2Dkln+wc+aP9i/vnTfv/s31jT32/smRO8fsjpv9vt/88ptv/+s3//H1V//5q1/+9puvv/m1//QHzFs9+JXvb+v6oYu9O/biYt5ocPTpvd6eNh/1Czvv4uYvv7t96vrQTczbePeFDx276pf2MP/Yv8qX/U3LV796d+23Y1z3m1uQ2h+ubp/3vMitwbh44I7quy/5uj14/OMz0Dn3+tVnPvL5E25u7+rQ9T55RvLwM5pXOvhNr18deEoPIH4A1w8HzA7vmfMDhjsv+N5H/4bnxuE8hVghERVgHAlKcww+eVfZSReOqz33ofOny/rdc39iz8Xdc0/Wcx3H6IeKTbLqgWkYOahcobdCOpSdEYTVnpsOeC7tnvsTe67fPfdkPVeGUo2ZIbU+gEvooJ0QmhvsGXn0yKs994Hneeu5vHvuT+y5tHvuyXpuHS7GIB06jgCcXQRpjoB6aLWnGHEsZ8sP2Nyt54bdc39iz+Xdc0/Wc4fkWBGNHuuwOLeVBjJ6g+BCTYjxVkBb4bnpR891Bzw37p6Lgbd6Lv4dnnv3WhHd1kvZ7/3ry1tXlgcUxkddGZPXY136uN6FUgpyDUCFHfAMSIUr2wyJiYhKYWlLvEs/711p9y68H098OG33rmfgXSmnGjt7CBUtXiSOULB2qE2zIGePqS/xLnSfdy/Z3Qtj2N3r+boXuS4jDgTRocA1NXMvl4FG6fYHi+pY4l7h896Fu3shHYyhPjE8vmt4XugftHky195s9I927SNTtN58GBYAhdiiTSLO7B2xQAytppjQaVojXZB83sx5Fy+OO4vgeQ7lSUtozncYvdpQnkOHrKTgwihFI49cdY2RbwjzedfWjxuJnKmR51gienXQK9lI7kmgWMgNiD1ycG1gqmuMfANh4b1o47hi1pkaeZWKjqqAK9EDK1cQG7zBhnFWLR4HLhrJaYORu396I19LjT8NAdKxQoAjF/E4n6KZOEQWIyyBAmRUDyNSCg0zD14Te3r+vJnTLp0ek5VjoqOJO8e1cu9KC7VmkCTJYk9PoNkIjETNvZjBS10jYPoNgznt6bdj0vLztfLiHOXqEmDHDpOJgwQv0EdqMy9GsS4ay3GDle/B5zF5+RlbeY86RAQsBBXgkjvk0BTa6C527dXC0zXJqA25Xtqjz6MSc0+ymR49L2JemwQurgNlNDPPlC30JA81qto4TuRbWmLmccNgzntW6Mjxpz9aCurIZh6wVcEGzc1FJLV1KCoOXGicmmte8hrOEjcw87DLLMfVEjdXzz4vyhJyw1gbQlAxYo7RIs/EATBnwjwax1VGvkEwDztlOW5W6EyNXNmTk1ChR4kWfbYIJSeFlELNOWImt2Y5YIwbjHxfEHjc/P6ZGrnryMNxBIlkI7mfCaEeEEYdqYhrGnFNEUvaMpLvQuKxWfmZZoVq7aU07RDDzPBLCaCxeIjJE2nD0KusMfMNZSxhDz6PycqZ9P7EffhiT1zzG89VxIxVNWapYBGAzSNlCEjtAhpGdlhiM+db42AbRMy4h73HjAh2B1uRJQglhIQeOmOZuTCFLJIg1jBCadTp/mqCJ3Iw2bBkJe4twY4ZjewOtsDBkERCFgfJzfXMbNNYmT0JsKNvvQSlkdc42JYZbE82HzcNl841P+GyjMIZIfk0a51dhuzbbCw5mvqk5BYRNd2Qhot7wH/USOgRHvXMBvPea2bfodWRgCvPBEUZoCyuSS2e8pqKft2QhYt7vH/UcOR8rTwHV2JqEKjaWB6RQJwjGCnXaEZu4/oayqIbap2j/tNb+TEt7xMHS+sc7MhWzqwde4JUkwd2jUFdq6BIwUuqFBfVx/EG7Vb3PNyxUxRnWh8XjZVzIIZKDYGbDhBtCZDJ9+aTBFzT8Yc3xJ+6Lyc/JjH3GjeHn8+LsqTac3TYzMrD7NTqBErHCFUDcurJ+0WDedgQfuq+POuYxPx8rbwmraHLgDrZypRrIbMzil41sRflUtcQ8+A3WPkefh5TrD9fK6eWXHTJGIvGuUdNqZCHdhjDwtHWXXe8pgMoug0qC7qdsxybmst5UvMhjEIxg3FwBxwtFs0jNogtolRSyW2VoW/paOZ22nJk1XyznT+vAT0jJj+bznZXZqtZT1ByHNA41xGLK+rWhKBmwlvsfFcUj6ybn6mdl+oL1VDBhTCrQWMEkeKgpzAIlXsOa6pB0W1o3Ye4l6sdtZrmbO28tmzBB1Vg3xF4jAYWeyqEPJg15qKLWj7diUIPbSL5iLH8Mpd+ef87bvqfb778X/d/r1/d/uve0duP/Ljv5rt7N4/7yBlu4X+gnOnwtg4bt3Q4sJ3D61f37uvez7//QzcnSJxNzkyQ4nBz3zIETYZ1xNgKY5OwaNq+A/OhHQcfM5btOH9mQVqwiSsnB00427TlBSSPYH9lj8TRJ14zbd3B+dD+dPiICtAd57+Nc3dtVO4dBleaOGfQqAm6DeDBfF29rtn79w7Oh3Yzw0csrt1x/swq6uoTZSJwftgcrTZu554ERrVRu8rgLmtU4js4H9r7Ch+R195x/oxOOrTNblUQ+tzLWwNCmTqpDxxzz3V2VV6zNuZHnB8gyX/F+RGFxWtxfig2eQTOW5j5cWGfLVYr1QIygk3X3RktK2n2v3EutViHZ7cEdtkA+yO08R329+9sbEA6olfPgD144DQSCJUKjgP7EJwZw6LS0w2wP6K+eof9/TvbcgQclLgwONIxe4hHKMbXwUh5CzLqwOoXaUobcH9EhmDH/f07m3BvyiEkduDSmK1wmp9bSSkUT0bcJcXIa9w9fB72dDJk/R+EfUu68Mjc3VNmXxBC8MbdS5/uPhh8lznro69jTQck3DDMp5Mh72eHu2/UXW8BJLAADxpQak6QlbOzAJ3K/fWRC7roH8T9XMj86eHOscyWOAkCVyPz3nfIc8eQytip+dgsklvevfIg7ufC5k8P9165YGsOBLvF7sMLlLm7QPOj60B1wmu6lqYt8/u50PkTxN1AH7416Ckanc8WxmtMavM7YuAkI7n1q8EP4n4udP4EcW8FneS55TJHYEWEotwgY04+dHF6hJbzB3F/ROXuSeN+emEcDxab4TuUXmx+rzVCLhbLJbRgLvTG/n6B2YINNQ7ifjLJ8rPDPRG1UMbcCVrI/L3oxL2ACzkF9lJ5rOl/eHe7oEO4y8kkz88O95ayG04ZWi8y23QT6DDwKWAMeTZ4XZSToQ28Tk4mmX52uJMECg3r9PK5NTWxTe1hQIrSe8tUQlkj09KGZJyci153ergLa9COGWLQMheR2zg/bH7nEYTbqLHImhJ+2pCNk3PR604PdxYOUROC/dZqcVw2f69VYW65wzxIva6pmYobeJ2ci153erjXuSYtVw+jiPm73io4I5jTZ1fYx1RlzTgft8zv56LXnR7uNo3nVKMF7KIWx5XKIC6m2RKneLIgvpdFOm3cgPu56HWnhzun7iXz7NmYDXeq5urFC1QzA4e1zqz88gbfB3E/F73u9HCvTD41GeAdznaG5urFmxlEbSHbHJ8crdFp0wadVna9bplOS8UInfE6HMjG5yOCGqGD3kRHq6jq1vQRkQ3lNrLrdcvKrEYZWW1Wb5yT8ToR0K4EgVzS3LhRXrPWRTfo87rrdctwF8wci9r8PntNVIlQZlltG3641LgOt6buQjfEcbrrdcv0eeldKAVIgxowhgqqaC/J3vbDgO9rxnndoM/rrtct0+fLSBErgVJB43U8IJP91RRRSqNSZI1uw1sWTbhzcfjTS8DH3vqgOiCId8DsZ+HFCFAjEg4JCfsa4Ya31M+73eNXAY8p+ZBGhTBoZuA1gzRyIG5U8s75jmuADxuYHbpdol+WmukcMrYCFLwBjyOCZudmvVXK3WI559ak4O82yzsM/K7RL6ulnm3K0c8wzgtwazbHDyZoIYdUmZOva5ZOfNQ/7iDyp7ME9uwmeVKklHEAoY/AfVZbpTEgldnTe7B3fk0091FDtcPI7z6/LJ5TkihxwKi12mCvClpThVq6kbuQQqirWultIfb7uthlyGe2eD22BF5wtvEXhixJoKNZwig6N9he33TrMPJ7bm4Z8sNu47b2ps0V0dURFG0ZqJahXFx0eU0bqjtj/QOT3jvcTyY39w82uniwDdqRRdpqs3o06s41GKFLvkGRXoBHTi2m6gMvb3RxGOiTScY9f6BbCzhIGWi2B2UaFqsrDWiNO7nhiGjRJnJbgD6Z7NvzB9pLkK40mwcWG7p7VBCXMjTp0koJ3ubt5V0NDiLtTybf9vyRLg1rpLnAdTQCnhuhajSkE6bQfEvaeU3TMdzi0/5kBPfnj3QKmotghU48SyMNc2ndz32HBnaq0bc1ssvdJW6HkT4Zhf35I91d1DI3aIiFZyuinkApdlBmDr3alL2oA9XdRW2HkT4Zfe35Ix2iT1FDAuZu9LtlgjxqMeCpGyfr0uOiVoK8BemT0dOeP9IuR4tZZ9vy6cncZgMSm5/BcWaqQ8pYhDRt8umT0c+eP9Ih+97U4qtYss3T0glKbQwiXueSVYn391tZsETxMNIno5c9f6STxVTFaNksWZ9qic3YGiMaLas2noccGi5Ceotw4neF7OmqW3IMlKJAdZN7l7kluSCCBi2BLQDzixJfd5chHkZ6l8iebkFKQOc6mifrRLpTgjJ7gTpfemtVRu5rkOZNPr1rZE83env2xrUzVBGG2UgEFIsHDLVMDdwFWpPe4C3KCe0a2dNVKjlHgX2CLnMncuNnUCRkGDL3Z3YD86JFZmGLckK7RvZ0SEeLmjPbmN3mNsXYLJ4WbLNhBA0h7jrWtH27W5N2GOldI3s63TuIi5UiyO3mOdkRSKoMqcY0XIghtTW6d9zk07tG9nSMTNl5tAA6ISZDmjPkhB2IWxwjltYXtfiKW5QT2jWyp0tPJ+8IXQVu3kZvZ2SsJCpATtACL/YtL2r6sUU5oV0jezqkjXq5MhpomXXEZI4tvSOkUodgH94OLm/3cBjpXSN7Ot3bkwQxpDO1NrfVYCgREWqiKqz2pyxa6L/Jp3eN7OmqyAomEtegYlFgm7KNhY9oLzPSyEbWdM1CoLRFOaFdI3s6Rlabv9VAfQtko3cyRlY0Qm6+K2rTWtYoJ2mTcrJrZE+4nLemONs2jFBn6jLN7TIwgCL31CkJU1iCtGypI+NdI3tCjayHmm1i9jgXblNQKFIRRu2oPiIb7Msbpx9GetfInm6e9kpUYoCqaFGWNISMQyGYT5MfqVBfo5HpFuWEd43s6ZbrUQzDVwc9GL6M3eZpsqA6GNROueeMa5bu6BblhHeN7Ony08X3QVwtwHJjtkPPxr3RgLfYq2Xfa/drGJluqSPjXSN7MqRrbX3MDokc2sxaaoI81+Rpbi0mnE121mhkHy2+Pgz1LpI9XYoDfXDON0BXpnTSPZRSA8yth7kJNQqrVl5u0U54V8mermawxzhim33R5tbxLnuQ4RFIfCPfsqZlu5BuEU94l8mejn67nrzPCpgMZaYxU5itQ/G+jYbiSdd0RvtoPfVhqHed7O+E+vWrH+zl9Y+vv8vXX32X3/y+X3858uV1f/3qzjsfzrq4/urqwn75Rf7Vm1wue3t/8qcHPnzmMl/f/LYPw/a7311837/0zjM4M6n4O6SfE/7c0c8iB0nJ//e8+4/P/vA119+9/dNXb9/c2GP72v6+uu51/vgPt3vw+F+/4f1T+Pa73m/uPbv54Y/enR96/er21C//H050m1zm+wAA</AdaptiveCompressedXml>
</file>

<file path=customXml/item45.xml><?xml version="1.0" encoding="utf-8"?>
<AdaptiveCompressedXml>H4sIAAAAAAAEAO1dXW9cuZF9D7D/QfB7jcgiWSQDjYOBx9g1kMwO4nnaN37GwsqyIWmSDIL895CyrZFbt63bQhdxYfNlxup7m2STp059kjz70z/fXpz8vVxdn7+7/P6Z/E48+9Pz//rD2es3pdycvMrfP/Ml5Ry8hIrSgMYSwImYAEMoqkZdZNLPTn4Kb8v3z37+23cn6ln7/snJ2XVv4cdSzy/Pb1rb17efts+vyvt3VzevP3/68WF7/D5c3Vzf/Xn3/s/t49vhCG2pJJVBElbQJQrwNhJUX7KyRitRw7N7328t/PldCp918vHz83xy89v7Nmx6dnK6+zCVi4sfcr4q19cnV+/+0aam/cr07uLXt22axMIX/r/89lyenfb/fdb76WL3Z+nq/KZcnYfdZspFeVsub1632Q85vG/v9F+Nz3be68O/vL4Jl6k8eHLvWRtx7uvyw0+v//fn/3n14s8vf/jrT69++m98+AP6UPc2+WlY10udfXx2ct4H6iyZh4O9fa9P9kl78fzmt19u510ujaKP42OLj3bmEf24zgyN66xNoxzZmRrVmXJSimGdWYN22DQasXoW/aF93T3ZlcC7B40xdohngWLOTn+n0y+QbEVTQvAVRG7Er7OJ4JJKoNAHQi0i7crdsUiWHidZPUnWWTNhfTiso5fWy0wQMAXQ0nmIIRgQLgWtozepMsHaPg5rM2HdYD1MD31FsPbSJyRjwUuMoBU58DVnyMUoJQxpKsgDa/c4rGnC2lk92foJsM6ZhFcCgicBukEaQokKKCpKlYRxXrDAWpnHYe0mrJsDPgzV0ropQQdLUGoCJKy1QJI8aG0qhEQZUCo0wRQhpGSRIK0elyA/JUjS1AuHo7r9EgreGsBQXLPiYzN8YtMQwmWDUbpaleNB9Qq9IMWEtRwYJ/t6YB2zzCZpBymZ0mAdFPiM7V81Nts+JNQx8cB6RcxFzsh2s0GGxS2/IlinVKqKGkGLLHr6KEGUyoMIinzVMVrHE3PRK2IuEiespR2XaPh6YC2FzFloAx5l6DEXD9FK08i7GKdVlk4wGSErYi5STVhLO9A7dVMzHC5CZAvGrD2oUAxoTxKizgmsbpLlmjBFJu/UiBUiNLNMTYT0hPXBsHZRJ4cWIdaaQWtrwZWmHmwkS655qtYTD6zXuKczy9RgTRPWB8Nau9qseOehWNfYWokMoWKEkk2pzhYir3lgvcaOn1mmBusZTDwc1sZmGYUyQNFRc0+rabzd3FNJFUu2uXupPEmmNUaInbCWA+vgJI3TDJKmcXW4uMbqm69tCqBVPfYfUhPXrKEKo2JSKurK43arNVpoJoUnrJ/mCmMKqbkGkDI2nyERgQ/ZgcoCMymfkZhi/3IFrGemtsF6XFH71wNrV7VzlBx44xRoQRJ8VRLIJBuxSJ214oH1mr0aStBEdkP2uMoaaWdi+HApkkUVbM43dBUBOqYK3obmoohK5HKO3hUez3tFFQ/OxDBKN9BFcbNC+nARUlEEE60AGSmAJk0QDNVmXwUv20MKiinVsEIR4UxCN80w7avDYW1qTUpUASgSgjZ9m5aREUIIygcjishM3vCakqFmX02HuNlX4whb2qkcnuClaGky6QoYbM9D+wTR6wQpeGvRlUCmskgRrgoBeztzdn1n2KxSOhzasXhyUiIopwVorRI0e6fZPYjVlCBRe56dYYgrNgDIafncInuaPk9AdmxEnXOArHuNtOnucakEURYjavIBI49Fb1dETNEKmqTNiraHZhZfCd5YZIdi0VcpAQl9M0d0hKgSgUm6h1GFVIHngBtcVTCt7QyaojQzy3U4slFmqkIaKM2qBR18BpdVhEzFRoU5Cy5rZE2Wy3qa5RboUU0f8nBo56S1Nio3qvaq71WvEJQuUEt2riaUIVoeaK+J0QtrJml3aM8KucOhTcXJxs4SkhYN2o27ITisICoVqZWuHnlqE+SaemZHNDNQ6M3cxPUEaAttTTNJPARfI2hdFAQMDhJmF6ongVym9pr6BGfFNEg6tKdBcji0kxM+1qJBFNmP/vASfHIBcgpFYQ3OIE9qyKyI/Ekv/DwnoUHbTYPkCQZJMJSK9oBUCLTMCXwsrhkkGR3KqCNTPYxaYWtLb8WMag+tpP96kG1yiNUFAtfPXtVaGogoMvTTWBVGI+zugUHHQvYae6Qhe+4rnzn2p8VHXG02R6zNCGn+o/amWdrVNGRjtt41ZFfBVIC1plLFWzMtbfR6FmE9xRzJrvjoNSTZQ3+UFUQy2I8xwNTwXVxkOqZyzUkg3tt5kkGD9sCDhVtn47JDrbOB1y1oM86sa52N845aZ+O2QbTOBt5aoRkz4zudKSl3owqsnY0T6t7ZMDnrnQ2TMyXVyF+mxslZ72yYnClU4xyD3tkwFdM7GwcQlONiYgqdGceNrbNhJ5L1zmaFyuG2PGpVE1qCHKIBLUJzWHPSgDVXm6U13vNEzaVfk8YXakbNexp/7iI9HNoq6RKjIbDBNDfV+QIxooeSVQhVoa0u8uzFXpEQQpRm7hX6itDmfI8WY4bibkv9QgBvUgYRIoYsdS7K8KBtDZE2tM16qK8IbZQLumIipOJN3wyQwAmtGtWRCzq6IAtPCM6s2QzQa9Mn2r4etElM6LSzYITtBXECIdjsIQqb+gmf2ZfMs/VkxX7BZrzqWRDHWqA/2iUxRonSuM3k3FySmPudhRmqzrJQElUonuNk74FtYZ0+gG3mg2n3mPe7tx4ArY3hw5+3JOLME3yTq3LRpvbv5UW4KJc5XL38OJJ3tV6Xm9s1y79e3c5+7/O2I7EvlJg+NvIqLz7//A0pRFNij3zl8Rdubke1r78HU+aW56j3tLelLleLs/QNqaiIMlTZtFPz7UQziJpV5INJYLIwpTgSD+7NPj5p6H2kMfORpFaHHSdpTNIYVqMjnEiyQkrNU789B8MVqmCo2SARnbWSx2e/RxoL+P5AGnM7NcmRpHG/Z2l3tQVr15Ov7nqafPUFvirJOJ9cBS/Qgq6qgAuhAjk0VcTq4m5i+/h8Zffx1byQgHZv77l7a5LGnkmZpLH44KikYayibtXkbF0jDdk8I+UJVLN+NEZE1DzBu3uksTBFH2N3kzTkaqBN0pikMSyconMpSBCsEx92nAWMGjRZXxO6Rhs8+4TvkYbcF4Q13+jehSm8dz1N4f2C8DZvoNhSCCzFANpaD04mDz6lGgNSKJ7dTVD7tmdIN1PD+oD74qfSn7wxylPQ/eadXr3kM/bNuL1grgQI0kddfDGVnzfkPuIw/hutKXlMekFO8Z3i236KTbFfwx4h634Nb7ZNfHXQEGLOLjovXGFPgcr9Z+M7Netd9QF3D03FP5ljVB60VOkxKyhFNcVftYBgVAKK/YRHcsoqfm9/oSrt06lgZhZQaK1Xb5CczDGZY1RlMBFmITNgShW0dR76NYdgyPpcg/GeeA44vsccS+9/OnNtFgZLO0uv7o99EscmiEMpXVNUAmwItt9CryBkUYCUzNWQCSZqbuJYWLs74pgn2qFff6LdJI5JHKMuC5HovBMIKcR+YqCP4GIo4LM10YckcuK5u8w+vjtEOi0OCFJehFgudtu5Kf+8ef4v8e8Gg/6vnae3X/mx1PPL897ex/E32fiMYW7XfEHr78foSnzuwebZ6c64dn7+7g9dezhkKLmU2pYa+11eVhJEZROgCC5Ila1KPBu47Yp4dFtrd0DJ21zrL691ryoQXimoxUvoO1ibPUACZMBQkkq2Bp7g5b29+nsjEPagI+U2vdQLczJ6qWU0RWqZwNUYQXunwXnUkIzIVVOTecvD4HJNcUk3/uYmP2Q+Iusxa08tWXv7Nrh+89be6DwTapt1Y2nbLbDiPDhCAcb7Yn2wwXJdj7ImT9zld4aLUWnWI4MeTUr7KcCbFWBq4qooeaAYMmiFttlaQUPFLGJN+uEJq8cSYLlKAeM3GrZ9TKjkYqXHFKpNCFXzSA2maCA6RaA1RQiEGaRKWVeVs0s8mZDPhGq/VsRvNKT5tPKpKVSbECoZZUrC6OYl2tI0lapNqIQDL6QwJij0iucShfumJu4/eUjPDUzN1OS9iW8mBu56momBu4/PTt+3P39v+OxNuH7xJlz+rVw/r+Hiupyd3vvk7q3z6xcfO3h5GeJFyZ9efvjg7jtLQ1ols/vk9XBZ3SOn+2T0DsQv7y219mJJLA4C/Cq0/t7CEgj3gOIsn1/fzvvLA36SEZv4Sfsm3G15dEZuenS46dGpTY9Ob3p0tonFgnm9meHRtodntz08v+nhNehtenhy28PDbQ9PbXt4esvDk77x3kLKbyPDM27bWsNtm/f8tnnPb5pY+jWwWxYNv22t4TdNy9K7bS/uprWG8Wbbw9u0MS+93zb2tu1r+G2bBH7TJgEKtWXskdj07JHctEFFctMmAYlNSy6JTfMeiU0rNRS4bWLZtMVCYtP2HolNG/Mo5Laxt2k/l8SmtUabu20v7qZNAuk3TcvSb9ocld0N3/LwzFaGd7+4RBm/UFyyak/SvqKSz9u3iz/6eO0bu3Ba0xHbd7RQOXXE9kktVZEdcX7cvt1ox5r/hU0MRx0/Lz6NW1IIx2x/Kc9/zPYXbqY/avu88mU88/zvnod59PaZ19czr+/u3fFHb5+XH0jy4od2q5eP3j4vv5HinR/LrR+JV38RMc8/MePTcrfPy5/EbL+R5rWvrGDGv+bFv110iI87/ydX7y4ufn3/l9tKaubpMrzqkjSzu4S87Xd3ZuByGMdtfTHDaenmn6NqZ2Z23b2G++jtM7O3YrYeNbf1wtu+XawiP2b7vHRqma13K3nxaZFXfhcPBj2yuhmpnS0zHVlm7c8c7CLmYB055vX1zMa25KYj3vW1yC3OzOoGmekamfGDzOqSOVhkmZMFljkYZZmDUT2ZMk6d8a61c7xr7Zh1gWNO3DjmxI1jdl294F3f3v5QT5+Zmpg9Ncccx3PMy93jkAOX2y6dSXFUOHGnXbgtSe6yiqGOW6+yGEomzHa44E56cgfthy/HyO6YvUhiXn1ipnpi5l7iTgkxl4QRc1CUmIOixJ1SHMseJLgrQJiDZpJZnCX//I9cbsks3cwxOmKOcRFzSoKYUxLEHKMj5hgpMcdIiTmDT5JZu3HHSLk9O+YcQee3kXSKzBlMZu1smbWz5daeyAwnHGuMLd0ZctSCCu5yMu7xM7Or5q5PY7aODLN2Ntz4Z7ZeDLP2N9zyxWydmrHa0zCLs+EWN+7loKHLsXvT9NHbZ9YOxMzexLzcxAxXy6wdlo6xP2r7zPi03JtNmOmOhuaULXdOmbmEwDKXEFjmEos+/yOXm9nVsshd3cddbGxHLodjTjM55jRTTyMOTXNw53yZdRPzRnJi3ohNzBuZiXkjsx2An5Fkzp01Y94X38c/dLqYpYPZ1CFmU4eYj4mwY6P6ljuJw2w5E7PlScynphDzqSbEXMBGzAVmxL2vlvnUKWI+laXL72DbcmjOkRe9jrkAzHEXgDHvyuzzP3IbC2NfZ6dfuDTu7iv37xhcuF/w7CJc3/y11Kty/eaX87flOQrUIDxI+kWqPyr5Rym+006S9f7/zk53375r5vrNu3+8eHd503p81f57dV1Sv5Ly7jbCvc8/tPDpksPXb0q5+bHU88vzuxtE+5c/+7R/6ez09tXn/wGizFR3zzQBAA==</AdaptiveCompressedXml>
</file>

<file path=customXml/item46.xml><?xml version="1.0" encoding="utf-8"?>
<AdaptiveCompressedXml>H4sIAAAAAAAEAO2dXW8cx5WG7xfY/0Dwvsyq6vrqYKRAUIxEgKEIlvdm7/qj2iJCkwJJJ/Eu8t/3bVqSxWGPNEKmH8mrSQBZ4gz76Y+qp7urzjm1+eM/f7o4+Xu9vjm/unx06r6xp398/J//sXn5qtbbk2fjo9MQu2kKbjSN986EVLJpXdU/6+D6mkLtijs9ed79VB+dvvjxm5N4qt8/OdnczFv4U53OL89vte2bu5/q59f19dX17cv7n775UB+/7q5vb9798933X+jHd7vTeV8622Xjw9SbYN1k2jSMxpbJ15Cm3Df19L3f1xa+uxq6e5A3Pz8fT25/ea3dTqcnZ9sfDvXi4sk4Xtebm5Prq388OrWnJ8PVxc8/6Sz5he//rf7y2G3O5v/cg58t0jfD9fltvT7vtjdTL+pP9fL2pU5+N3av9Z35oP3p1vfmvb+8ue0uh/rgk/c+0x6P82V58vzlX1/85dnT77598v3zZ8//7B4ewLyrOzf5drdulmBvPjs51466hzt69535PJ/oS+e3v/xwd8rbpT2Y9+HN1pY+u64XOpN/r0+7i3o5dtffvgFfTdNNvX10anRY48/Xd2d7psxnztm0Y5eGN1t5Ni5+fv8bzlq7OfvIr3z8C7d3e7WL9+AkleWTNJN2bmlztuM0LVzvHVf13QdqhVuNeaHZzsC3PfQD/TaOfT+5ak1MJZjQ+sGUlBr14OhG53zX9mXtftvs6Lf+2G8/Z7+1x277xXbb1E6hNKk1bdNHE/oUTOdTVbe1/ViSD03s1u62YUe3bY7dNoVjxz123Lsfb3fckH1q7GBG1yYTBtuYzk3VtL5v2pr1uBzi2h037ui44dhxP2/HPT4of7kdd4qxTdYm46bcmtCEZIqrnUlN6sbaDlPbrd5xl74/99h47Lift+P6Y8f9Yjtu7WLTpupM7DvdcYvvTclDb6a27ceuVu/b1Uem8o6Om44d9/N23ObYcb/YjjuOpcs1ZhNzVMcN+lup1hvf9E3fD203lGbtjrtwPu86bj523M/bccOx436xHddPbQjd2Js4Rad33DyZfgrFjGMuesPNY/F2lY7r3G891+7oueWr77nepXbfrru4Ex/qumxL63yjW4FrTPKhmtBOyXSltaY2fVeaOHQ5rfNs55qPt7T22NJ8u/dN4pNb2kNWBFm7bjVrsDLIWs8M26ySLHdcpew9lXYI2EIPXQ1GNsVCtsXSFgwWS+JOY/J5vdbI3oBDX4urZTQh+/mPWkwbbTU2x+iGxg9Tu9Kjnv/4DdjZ4x3Yc52oDR67AzvbFOxWJdh2K14Xht2rZhh2r5phDQnDnj1nGNn0uVv+DMNu+TMMs9UMAw0SLGiQYEGDBAsaJFjQIMGCBgkWNEjYOVS6Cgw0SLCgQYIlDeJIgzjSII40iCMN4kiDONIgjjSIIw3iSIM40iDb0y7rwkiDeNIgnjSIJw1CvsAHTxrEkwbxpEE8aZCGNEhDGqQhDdKQBmlIgzSkQRrSIA1pkIY0SEMaJJAGCaRBAmmQQBokkAbZzn9ZF0YaJJAGCaRBAmmQSBokkgaJpEEiaZBIGiSSBomkQSJpkEgaJJIG4SKPZhhpkEQaJJEG2T/c/BAw0iBc5NEMIw2SSIOsGNT8EJZJg6wYLbYAIw2SOYP4DFpfMO6aCcZdM8HQa8ZZXzDO+oJx1heMs75gnPUF46zvM2h9wUiDgNYXjDRIJg2SSYNk0iCZNEgmDZJJgxTSIFzOywwjDbKd+L0ujDRIIQ1SSIMU0iCFNAiYieAzmIkgGGkQMBNBMNIgYCaCYKRBwEwEwUiDgJkIgoEGKWAmgmCgQQqYiSAYaJACZiIIBhqkgJkIgoEGKWAmgmCkQcBMBMFIg4CZCIKRBgEzEQQjDQJmIghGGgTMRBCMNAiYiSAYaRAwE0Ew0iBgJoJgpEHATATBSIOAmQiCkQYBMxEEIw0CZiIIRhoEzEQQjDQImIkgGGkQMBNBMNIgYCaCYKRBwEwEwUiDgJkIgpEGATMRBCMNAmYiCEYaBMxEEIw0CJiJIBhpEDATQTDSIGAmgmCkQcBMBMFIg5AxqYWMSS1kTGohY1ILGZNayJhUsAbqDCMNQsakFjImtZAxqYWMSS1kTGohY1ILGZNayJjUQsakFjImtZAxqYWMSS1kTCpYh92RddhnGGkQMia1kDGphYxJLWRMaiFjUgsZk1rImNRCxqQWMia1kDGphYxJLWRMKrgghiMXxHDkghgzjDNIiuCgS4rgoItgnK4E43QlGKcrwThdCcbpSjBOV4JxuhKM05VgpEHAQRfBSIOAgy6CkQYBB10EIw0CDroIRhoEHHQRjDQIOOgiGGkQcNBFMNIg4KCLYKRBwEEXwUiDgIMugpEGAQddBCMNAg66CEYaBBx0EYw0CDjoIhhpEHDQRTDQIAlMBBYMNEgCE4EFAw2SwERgwUCDJDARWDDQIAlMBBaMNAiYCCwYaRAwEVgw0iBgIrBgpEHARGDBSIOAicCCkQYBE4EFIw0CJgILRhoETAQWjDQImAgsGGkQMBFYMNIgYCKwYKRBwERgwUiDgInAgpEGAROBBSMNAiYCC0YaBEwEFow0CJgILBhnkNKC1heMu2aCcddMMPSacdYXjLO+YJz1BeOsLxhnfcE465cWtL5gpEFA6wtGGgQs/yAYaRCw/INgpEHA8g+CkQYByz8IRhoELP8gGGkQsPyDYKRBwPIPgpEGAcs/CEYaBMxEEIw0CJiJIBhpEDATQTDSIGAmgmCkQcBMBMFIg4CZCIKRBgEzEQQjDQJmIghGGgTMRBCMNAiYiSAYaRAwE0Ew0iBgJoJgpEHATATBSIOAmQiCkQYBMxEEIw0CZiIIRhoEzEQQjDQImIkgGGkQMBNBMNIgYCaCYJxBWgtmIgjGGUQwziCCcQYRjDOIYJxBBOMMIhhnEME4gwhGGgTMRBCMNAiYiSAYaRAwE0Ew0iBgJoJgpEHATATBSIOAmQiCkQYBMxEEIw0CZiIIRhoEzEQQjDQImIkgGGkQMCZVMNIgYEyqYKRBwJhUwUiDgDGpgpEGAWNSBSMNAsakCkYaBIxJFYw0CBiTKhhpEDAmVTDSIGBMqmCkQcCYVMFIg4AxqYKRBgFjUgUjDQLGpApGGgSMSRWMNAgYkyoYaRAwJlUw0iBgTKpgpEHAmFTBSIOAMamCYQbxHqyi4YMDjyw4Ltp2hmFunGGYG2cY5sYZhulqhpFNnwuAnWGYrmYY2KkjN1nnQ+Zmc2cY9lggGDfLJBg3wjPDyNPIjfDMMLBTg0tsCsaF9s4w8jRyob0+gOUfBAP7WfTcnKePDTcE6GPggrxm2HpH9u6Tm62P3n3wst7/rc3ZcH1+W6/Pu/d+vDm7rq+vrm9fdNfvf3vz209PnulYas5TV0sxuW2iCX4KprVTa/I0DmFyteTa3T/UzXdXQ3d7fnW5vXvn48nt3SGnh4e8GerFxZNxvK43NyfXV//QeQmnJ8PVxc8/XT46tQu/8Lf6y2PnNmfzf+8f7CJ/s3AK7n7+2zk76cbutb4zH/bCTXtzfnlz210Odelqvf1MuzzqCF88ef7yry/+8uzpd98++f75s+d/XrzKm7Odm9zsuMbvf/ZrWyvc+F4bwMnTpoBRmYJxY4lNASOPBANH3Mh8wJbMB2zJnJcWzHnxHiwg7skFeP2qC/Cyd2E/Vpca25vY+Grm9zyj1q9/Bhtik4vtpmadu3Dc4y7sj3fhNYfT2KbmprYrsYymdV1jQjsOpi02GTfUVFzXu7Gz6zS1tEdTa45NzYPv8LGsOHLLtmtrSx6s7007hNaEoelNqSmZecnvWPM0dKGu067zHu06fPXt2jlwjG+Gca8ygnEzqA4cvZxh3DO47rFcDIZgXAyGYNzbhWDcG6FgXAyGYKRBwCguwUiDgFFcgpEGAaO4BOMMEhqwNQrGtUbBuNYoGNcaQwO2RsHI1gjGFArG3c8E4+5ngnH3M8FIg4AxhYKRBgHrXIYGrHMpGGkQsM6lYKRBwDqXgpEGAetcCkYaBJzXEow0CFjnUjDSIGCdS8E4g+QWLNoiGNepBeM6tWBcpxaM69S5BYu2CMZ1asG4Ti0Y2anBoi2CkQYBi7YIRhoELNoiGGkQsGhLBhcS9DaCaViCcXO1gnERroJxgTw2cq1xhpGtkSshNMO4sDLBuLB1wbj0EMFIg3AlhGYYaRCuhJBgXAmhGUYahCshNMNIg4CJL4KRBuGCT2YYaRAwdU4w0iBc8MkMIw3CBZ/MMDLJnZsU9xEcSfWxrLgOARuX2fehTF22pqttNGHyvSmjDya7MHbO16mtW7eBQ8Vllj3iMuNXH5fpM5jG69OKSzix7XrMU65F7XqapsGEpnSm1KYx0kQObXCh6+M67brdo12nY7tesygJnB3kmzjGdjQ+xTlHd5hMGcbJRLW3sXVD2+V+labm7R5NLR+bmueWb5OuuUfHDK4U5zI4Le4yOC3uwEs2w8hQc3BaXDAy1Bxc/lEwMtQc7dTg8o+CkQYBl3+cwwtIGGkQcPlHwUiDgMs/hgAulyUYGE4ZwOWyBEOvGRhOGcDIK8HAcMoARl6FAEZeCQaGUwYw8kow0iBg5JVgpEHAyCvBSIOAkVeCkQYBI68EIw0CLpclGGkQcLkswUiDgBXfBCMNAi6XJRgZuwnWZNBLDBkoCtZkEIwMNQdrMghGhpqDNRkEI0PNwSx4wchQczALPrdgFrxgpEHALHjBSIOAWfCCkaF53PTIDCPDKbnpkRmGXjMynBIsvycYGU4J1ma1kZsemWFkOCU3PTLDSINw0yMzjDRISxqkJQ3SkgZZMSr1ASxZ0CDJggZJFjRIsqBBkgUNkixokGRBgyQLGiSBC6cIRq7ICJ7GhnyUC457gfchcbW8fHTcnOdc/Xq9a8aGCAeb3GRDZ+rdMj5Rf2trdcaG4sI0ub5rh3VChN0eIcLlGCK85qqVbFMrvuacojWxK94E1zSmdPoj9bmfgs++7dZZMcr7PZpae2xqHoxMtAWcjLIFnIwSjBtKFowbShaMG0oWjBtKFoybjBKMm4yy4DJwM4ybjBKMNAg4GSUYaRBwMkow0iDgZJRgnEEaCxYuFgxcAtGChYsF4/qZYODijhYsXCwY188EI/sZWLhYMO5OLRhpEDBDs7FghqZgpEHADE3BSIOAGZqCkQYBMzQFIw0CZmgKRhoEHAcRjDQImKEpGGkQMENTMNIgXAjCDCMNwoUgzDDQII4LQZhhoEEcF4Iww0CDOC4EYYaBBnFcCMIMAw3iuBCEGUYaxJEGcaRBwIoDgpEGASsOCEYaBKw4IBhpELDigGCkQcCKAw0YfTPDSIOQa71YcjEgSy4GZMnFgCy5GJBFGwi5GJAlFwOy5GJAllwMyJKLAVlyMSBLLgZkwZIUgpEGAUtSCEYaBCxJ0XqwcINgXD9rPbdIyQzj+plgXD8TjOtngnH9TDCyn3GLlMww7k4tGGkQMAC29WAArGCkQcAAWMFIg4ABsIKRBgEDYAUjDQIGwApGGgQMgBWMNAgYACsYaRAwAFYw0iCJNAiXxzjDSIOAob2tB0N7BSMNAob2CkYaBAztFYw0CBjaKxhpEDC0VzDSIGBor2CkQcDQXsFIg4ChvYKRBgFDewUjDQKG9gpGGgQM7RWMNAgY2isYuVgruCiyYFzNEsHI0i/ca64PgVzNN3GzTDMMbI0JrJYZMrg6fSjgGu6h5eIbZxjYz1ouvlEwbgjQRzBEw0fHDSfNMPLIwKq00YG1WyP4dDXDyAXjuUkEwbghQB8DWFgvBm7O08cClpoW7P9LTTA71CYN1Zuc2t7oEaSaXk89Zmq73nW5K3b7OeFQNcHCx2uCefvV1wRzef9gfH/65p/zEbriv+yWN9XJ96Vxxo7JquWN0ZRxbMwU29z0UxmnYVqn5TV7tDx3bHl5/5yT31fLK5OrbWNbM5RUTRg6Z7rSDMaVptFLehfGvFLJzbhHy/PHlvcJySy/r5aX++DsaK1puhBNCO1oujaMJvrRzhPPPk0rtby8R8trji3P7T8q8vtqecXaobd5NHl02YSx6G5rB2tKU2OObZhyO67S8vZ5zAtffcNr/IojZPBznbc+2akxyVVnQuOK6f3kTT8NvnbTkJrtcgkHamn73FzjV9/SfGpWjA5mm1rnx7YfijM+FEmtd4Pp05SNnh981nFG26xzO017NLX01Tc1l/ePSAzv302D/cLvps04liEPjamha03wUzD9MFQzjPP/Y0jdSpXU33t1XThFvxZSt58guYuurxfbW7mt/7x9/L/2X5uzu79tfXr3K3+q0/nl+by9N3uvbnCvid41gIXhv7sr/2xcurYP2kRZbpiLW9icbe3X1uFvH+i+D+ytC9VGvSDqfya0fTL9GIopPnZD6UsTt9M9D3+hm50X+hMUc7zQH77Qdci+nWxjSsl6apl8b8qgW4ntRnXmMSef1nk+fu9Ch50XOh8v9KEu9DDazg3OmSlGr2eG3Juuj8FMYaxd7by6+zrDju9d6LjzQn/CeivHC/2RhXX0phud7UwTSzAh1s70weuW3bR9E/RsmPLqPXrp+79e6E9Y7eR4oT98oUdbUte7xjStq/OyNr1pU+1N6tqkxzSb6naMxuEvdN51od0nTGEdL/SHL3Q7Tj6Ogx6421ave7nPpq+TNW5ILri+n4btCefDX+iF0/DmQn/CjNHxQr9/oTdnr/XP397bNq+6m6evussf683j2+uf6+bsvR+8+9L5zdM3r2/fXnb9RR0fT93Fjb788IN3v7P0wrfXO/au9+tPf7fe8V696536/iBhXipa+fAKLrXpxRfnHS/Nm/H85u7MfbvHTi2MJf0be7R9xHEpleaA219c6OWA209LZWwOeX6WEnIOev4XgpMOuv8L4ZMH3f7CfM5Bt78wR37Q7S9Efxx0++v2r8VV0A+6/ZWv71Kh8YNuf+X2s1RO/KDbX7v9rOuftFQx9qD+X/v+sm7/SkvFyg65/aWI9oNuf+Xzs1Tg4ZDbX0r/Puj21/VbWkryPuj21/VbWvn5M6/9/Lny81ta+fkzLSVVHnT/1z3/i9G7B93+utc3L5UoPuj2Vz7/S4WID7r9df2cl4ryHnL7Kz+f5JXff/PKzz957eefZh60u/mvy6G7rT9eXZ//T9WP51GvlZvV2q9lKw8LLaXlHvS1YO3H6pX3fylH+qDbX/exKC0V9z3k9pcyrQ/6WrCyVpfS+A76WLHybW1p0Y+Danvtx5bm82h7XW3kpXWqDtrtVn4aWFqI7aC3nZX3f2UtlZXPT1lam+6g7Wflt82lSrUHbZ8rP00u1Vf/t+YHPzATuBhYuxBUu7nobm6/r9N1vXn1w/lP9bG33hobjS8/uPYPrvmDc984b22y7r/nKeP73363mZtXV/94enV5K+Iz/Xl9U4d5xvnm7bzvzs/fbeHV+TjWy7dT8veOZXme/l2UwIPIvE/KsFoMAzgEcnfGw2rI3bmzayHdZzixu5OWVjvKwiM/6Sg3Z8vd521Ix8tXtd5uBYLMnfLeT+df2pzdffXx/wEheIm4MuoBAA==</AdaptiveCompressedXml>
</file>

<file path=customXml/item47.xml><?xml version="1.0" encoding="utf-8"?>
<AdaptiveCompressedXml>H4sIAAAAAAAEAO1dW2/bOBZ+X2D/g+F31rwekgM3g6Jb7AYYdItp92XfKJFqjHWSwnZnpruY/76Uk2Zim25VVF/kTPSS1hJ1eEQefudKav7jb5fLyS9ptV5cXz2fimd8+uPZX/8yf3uR0mZyHp9PVWpSIy0xnaxn2gfPvDOBaSdr22gpI4Xp5HW4TM+nb94/m+hpfn4yma9bCn9LzeJqscm019ur+foqfbhebd7u3r29mW9/CKvN+u7nXfs3+fINO01VcSc8s0m5zIRzrOJ1Ytooa43S5JWf3ns+U/jpug47ndxeX8TJ5tOHzDZNJ7P9m3VaLl/EuErr9WR1/evzKZ9O6uvlx8s8SrLQ/j/p05mYz9p/djqfFXuf16vFJq0WYZ9MWqbLdLV5mwc/xPAht2lfWk732rXcX6034apOB3fu3cscx3ZaXrx++883/zh/+dOrFz+/Pn/9d3H4Ai2rR0l+Zmtd6myVlvkFf0kvwzJdxbB6ddN2ct0067R5PmV5uOLH1XYQ3uXxbl9IcDp8pZuBuaVyHov3d1sIzvl89pVHvt5gs+XqWH/t3Ul+ocXm07utuLjS6N30dJTSfHZkmEptb0d7smhH6sg4HXDly1zNZ6nnjgqr5csd3d3ZF5+7G1nc91ZNYX20Q/gZCr4AEE20pqmDYkk7y3SUFasq5VmTfwpqRFTBogFCHwEIOQJEASD4iA8jPjwYPqi68UoHzqQzsTUbFAvZlGHGx8pWQQlpOBofzBF8UCM+jPjQMz6QHhHi3iB2QIiqaRLF2jFhdUaIWkkWrK2Z4ym6xjdWGYVGiFL7Fhr0iBAFhBAjQowI8YAIUfPaG8UDU6JpQw8isErYxDjZxtfB2OQDGiHsEYQwI0IUEGKMQYwI8ZAIQZWgJJxkMeY/2krOQsMbZoKrootGN7FGI0RBRrYIQSNCFBBCjQgxIsQDIoTwytW1TKxWSjOtSDEXvGF10m0EM1VVlGiEKMzFFiHsiBAFhNAjQowI8YAIYUKsnaoTa0xdM81rYoG4ZcIql4wTPig4QqhjXoYf/YxisnMMRXwPSIwQcW8IO0AEV4EnbTwTvMoQYcgyT8owR8E2lTSGO0w1BP0BEfwIRLgnCRD3pUwKY7oKWpGJ0xE0n61V38TszwrX6iIemLOqZq5KtqqSc4JHiKAJ9XVJ809e0kjYroImp7c/t6rJFRT8DVOnIXfBqWAVSSaq4JiuhGCV1NlV0hSz6DlqkobIXQexM/4b/KRlqNJyn8om/bY5+x//PevS9n97d7eP/FEjd8t95mZHQrfzzwuCelw9d1PyRxT8fLbH197r779ox4nW2mjhY0aUIPNEK5M1mWmIGe+CsbERyWJC6v7rE036aSbmd3WZczBddtiX/5PozUq4RooUmCae9ab3sa1Ga304UlUQITqO8eGE7iDX5mmGgnc8ASsLvG6bPXLVabmpfZuCUMl5pnXMboFqLTgSVFmdbThdYUTPdBG9pxlj3DXaOqPc45K82JDSrhHZO/BZ8mSoslfqFLNWxsQFV8IIjOR1cEvJPs0q3F3J66zLH5fkibqJSsusX6PiTKcqewp1VFkGK+dia0pGTDwk+18dJG80I0l2Dr09MsmrKDS100wokbK2TdmTseSYqupUh2Rklj+M5HVxYDwfJU8WnORtq0cueckkY5ts4gkvGqY5WVbVQrAmSdcmmYkMptREdsA8K59mnmjXnfWdRe/7XWffGWB76Kuz69RDX53zxz30hQvbH/bVOXJ74qGOVPls23vNuKCsAZNWLNQUmbBVtELqwBuMBpSuAw7pp1k5vyNrlHXDn0TYlBDRV4ln6YpZ6WWfkjkTiGUH0wmTnK0pYfICHeJqlkZhk8LhFNEDB9LaNJNRkZHSxDR5yUJQlnFTW5N8Y6lqILKmOyShnBnDGUKoRylq89nuaRfzi7B+eRGu3qf1WROW6zSf3bty12qxfnnbwaurUC1TPNusPua2h9fvHilx1GnSj034t0/2kYk+Nsk7E6wsL1hknap1js3s18qB+iOuyBbqv76D/hGRnMfFejvtr7qMqLGFEGCPL+0IPKj7tY890zfuWE69J/q2EPzvlf8CJvZKv1+hPqRf8Pd6pV8whXulj11fxoPnt+Rv90ofiuiZPlg+S357r/TR8oPFHxJY+SGF1i/Y9ZV9CSh9i9a/hNWPRODxL+1H6dXoQ9PH4idZLL4R2P4ksH1FYPuQSuGTPumXYvd94k+pIrlX+tj5taV0Ya/0sfNbLGvrlT7WvrISrB/B9oMF2w8W7P9asH3S+u+TxfpfV3XYpPfXq8V/U77cBrLAYoV2i9FuDVgtlEKpvU472GxRWFgiBTZb9k8v7pu+RrsFYFgt7aXtlT7abAGrtVJlZ6/4iV2/VqHNLjWE2nFga96Bo70OHI11YLXZZiMGmXaskUYaTR9sDWiwE23AaM7BRrIexEg2YLG1HGwkgI0cB+b/YE8gYPyH8L3AvoUHD1tLf4hh42iXFZ1JQYPwICZdW0AxCDaD454cnXcEG/h8sGkZoltwFJ/A0kBgyCYwdhLaAMTWvWX64HAZOJxCYEuMhkET4ujiDLDfJcDLWqCnfRA0JwFe7eCcKYFzdsVt673yDx5/cE62uMW1V/rgZQdOzpEAazt0ThztqYFrNlp8GwJWJTgnAtbWFqytLVqbSrBYyWGMtNLhnr0Gf9HBZTT/YLTVYLHSYGtp/zuDvdMHL2sDtmb2v7LWO330+gJbq2YYbWrAy9qglx16WmiQaSHwaiSwtigdTdArffC0E1hsLVhbWPQmWLB8WvR+ETDs0TDJRXSqH1w4ZMGFQxZcWNWO/yBl0OCcrETvzkCXOdpB6sXA6SoHTle16chB0iXonDJYd4H3ohN4rzWB9yoTeK+yfQD5GaTeCiy24C3wLf+DDBt4tYBNIgKbRAQ+GcIOkyWw6OQQuhYcbKkS+MAXAh+YQuDCOQIXthF65x/4QBkCH8jSrt+BbM9BcppYaXbgwjOHLjwD7yNrx//hp/2hyvbrva+btn1rz4tz9i1fKD3kqvSN+ln9xa+GFrkTPi/EksieBnvGOV70vU+EvTy3p8ye8yfNnhenzZ48bfbUKbMnvD1lYBHenTJ7xutTnlzjzWmzR6fMnvD+tGXPnvLoGX/iJsFp6Nz57AvHGt8ZsPfP4C6cvz1fhvXm59Ss0vri3eIynUkuOeOGSflO8h8U/SD4M8GtkcL9u/2E7W7rOzLri+tfX15fbXKP5/nvap3q9pD19e0B3Edv3xD4fAb424uUNnvfz20f3rnaPjSfbZue/R8fcUcypZ8AAA==</AdaptiveCompressedXml>
</file>

<file path=customXml/item48.xml><?xml version="1.0" encoding="utf-8"?>
<AdaptiveCompressedXml>H4sIAAAAAAAEAO1dW29cN5J+X2D/g6D3iniv4kDxIHCC2QAz2SDO077xOhZGvkCSMxMs9r9vnbasSO0+1pGn67QtEQYEd59uks366l4snv75X6/Oj35rF5dnb15/e6y/Ucd/fvaf/3H64mVrV0c/1m+PbeutGwzgGkZwMUWI5BM4MgW7M6aGdHz0U3rVvj3++e/fHLlj/v7R0enlNML3rZ+9PrvisS837/L7F+3tm4urF3efXj/kx2/TxdXlzcubz//Mb2+WE32vuqEGmxIvQlUP1KyB0rGmkHh5hY5vfZ9H+Oubku5Mcv3+WT26+v0tLzscH51sPyzt/Py7Wi/a5eXRxZt/8tb446Py5vzdK94mteML/2i/P4tozenJ9L87CzjZuYLTcnF21S7O0vZI7by9aq+vXjABUk1v+TPTDzfHW5+bfsHry6v0urSPntx6xouuE2m+++nFf//8Xz8+/+sP3/3y048//cV8/Bumpc4O+WFZl7smu352dDYtlDDYjxe7+dy030f8wbOr33/dbL3etYppHdcjLpnMrzZZNAZXnMzqNX9ZXG8yH1abzJLWSmyymyfbXHHzgLl4SxjsYPvTkz+k3KdkX7QUezVQNRWWfSoBoS1AuWHOjUirKiL7jF0g+5684At6sXDgNbx/Of1ATfbLxl0im9AGAzonApe1hmycBXKhMvQo9OZkdK65H3c+4nLknafczrdHuWr/unr2v+r/Tk82/9t6uvnKH5bK9fJ5NXcgugHADjmzIf2PdRdxPwIF7QbmzhFOT7bWtfXzt3/oQko7552OlUVKMkxp6xHY4ArgIyWPtbPllWQoHe+ndHD2ycsYo717JNosa+pGNzbig2JtFmOFnC2CZvMxJ50qKSOjzdwCrPnw5LGm0exY6+ZjX7lCQ+VL1GTANmKf1k1OpJ3sqqBDRseWlcsy0MMl0HuAQnuk0At6sYPwdSGv9mAddc02e2TkmZQhBrKAaGpTWlnttQzyaAHycEQvgqbHiTydQ+qFHGirG8u8xkYeBgKbSyupeUMk4zzaBUZ8iGogzyyOU3xlyGueesUKzQQFDpuBlHOCmiMpj6pTViLIc+p+5BkM/slDj72K8Ei8Cqt1jbkpdiNqB8caFcinAKxeSftGWEKTAdsCBYvBDaxpkgtrr+xGTKEvbyuwTRfYjY0s2BJ7sOxdoG+xY8hdBGt+gRtBfhhzWsslolaGWk3sscbGYi15Fms6QjI+QnemqhKq70EoMKcW5D0dDp/12Bm7OBN5x4Cz9O8muR6tu+xZmbcJ5ykkB67qCtTZkiTTqZuaU6xBCPYLRCzDngbsp5w4b9r5+bu3f9vMvVi9Dy5YxgWBBXyObGJE05gLejJArgVAFULWPhmXZVx3rRYYtcwFI/fLwn+xBzVgvzBBVEPUqhBU69nmISoQtSkQSjbGe8dGNwrBfkE20mEYMSuG/eeBb8B+Xtqr7kixjPfOZXCueEg+IHRdqGJHq4UiGFOh1BLY6wF7Yxc7lgP2y2CvEmKMBSFQVOA82zfkWwH24YPOBin6KAR7vQj2I5zCsF9cfDJgvwz2pQeXMUe27SOB0w4huezAG0RVSm1RCdWzLymucyNivfFwPy8nPGA/b+QkU61xBQoqNnIK/8lKIyidaq9ZofJWCPYLapndSApupP3nlX8N2M/CXlOwqMlDVzqC6xQY9pn9WlV97K0FZ2TKf7ReUPTIsB9Vj864z6vDGLCfhX3vERtZhNp1AKcMIz6aDAEjO7teW0NFCPaLsldhZK9Y2g/Y7z171bqdTlNU7eOUvZri9t2zbe9DKeRIaaFzMzosgv3IXrFtP5K2+5b2GL2aTnL0ONn2PiPQdICcnDUheWdzlorkLErahpGuYtiPdNWeYe8cYrcqgsWpzLWbCrGmPJUfYqyZAvu1QrBflKXFka5yDzhSP2C/8EQLOp2qiYC2a3DON0imE6RWlGeQZAa/EOwXZWlxpKvcA5o7DNgvgz2xjVNDQgjJEhs5ugCVRFB0Dto33fmV0Jn4RVnacZRrkvYjbr9n2KfKXmOJCLlqNnIcEuQcEticAinTNFYh214tcmlxtAhg2H9eH5IB+3kjp6FNhc16co2lvYqJ7ZseIDTbY1dUbBRKV5lFWVocWdpHiz3UjpqzbFsrbOCstZBinWoFakloKE616jIidwH2prqcJ489g0qwfdrKoo7IuVg9eMqJNXzSECl3sEqhdT2hFWr2ZBakaqYGCSNFaSI6uT6Eqx9sS7VnC9lgBVejn3pPaWiq9qCo5aBkomZxQfRAhzhSg8fRqtXaNTpFtDgh4+7o8Y2p9G9PvjgsLjH5YqaWmHyxrywx+WKACUweFye+JSZfHJCWmHxxgZfE5ItL6Pc/eVwu0QQmX96QVmLyAwIu6gMCLi5vBiAx+eLKeYnJD6hSo15Ppa5ruhpjuilkQE89QJypCMlnNXVnVp29JENeqHRfLUgBaFR2FDqsbLvGA3I5xUMazvGQhnM8pOEcD2k4x0PaMeqQdoxaz45ZuWq0luRaKVByLO8jIslaB7aScTp29NtO6t7UyoKDkBrNaI28wd8hTVl1UN/pkKasOqQpqw6o5OJ2lmfdyQ+n5LRyB6O5qPm4cqDdIOqMDjTaqTwVDeRYI5SQa3FGh9hl2kqEBVrFmOBHnZ6NbjGbfeFoo+Y1YkfoiRhtqkRIzUaottpiyXsvdPQlLqiFNkHR06wTqumqTTT64Rp1v6Xzd+39PTtnl7+0c/71v/Hrns4v2/FRfXex2Y4JcRuBypr/6G264G9+/9GjOdVY0nl7XdPFzktwtj+hlVIMu09/5f4PXP0+c+nOzdM7vLTz4p33M82OdHqytZf3Mrc1j+XmFqu6Yi9AgwuZPRTvA+RUFZByoVRTmi0yHgouKBEwxIruSTL3nRKBx3NPkGvoa53uLNAJJ1ViIRploSrtqvHZsVEjgjZa0CliQts4RcnW42O5Y7E4axVqB0kTo62aBLFhAROxNavItCYUfblVbLejIvE92vRDqp/GZXf3kNpGgyUasDqxjVpVhVRLB9O9aqp738WOcPxBajdP6nGv4d5InajqVHqGrE0GZx0Bad8huW5UNL2EIHPX3G1S+3lSP0CFDFLf01kq6mLcdDDLKuZq6gUiaQtdVUdWZdbYQi12bpF61xeuSf2AnOwg9T0Ngnuojd0NaJgNuIIJiDoBOnSNcjVq2wgWIDXOkto84MD1IPU9pHYU7ETgZlmKu+oCkHEZqi2N3YJumM/FSb1jHz6Q+gHBy0HqexrBNqqtVw+GdGJSWwXTxeZQcvJIqpMy8mZZnCf1Aw7WDlLfc6E929usjpm2FQnY0deQs/HggnW6U0LvhE6T3iK1nvXttXlAlHjQ+tO0blRKVq2Cxskui40gF+xAmLVTuZm6XcWzr8uy7ne2nFePxQLfsSVrU5osBj1p6NaaZko7D9Syhah7qa6T1ygTQrELmDoq91jMsi+A1M0HisEGsNQtuGSmdkeYQdmQVQ4h2iZzLvp2mm/Wr0Z8oqVKM2k+0HfTfFcX73Zm+UYq7yM6rBmC1mzyumJYYCrD8pNsYk1JFbx3mFUNpW4XXgow1bxVRNoMrrrFVW4w1VfAVBk9aySFYEvNrKk6QrL8Eom0NpRDyvIFKbNeJSn/NLvzzfCUHTz1FfAUppaqozi19Z7O7vcOMbQEOvWorTXZFpmSwts8NRuUw4hPszPJDE+ZwVNfAU9ZdpswqAK2TjdEaFZW0eoAETHVnmrTQvUHt3lqtv6AHfvBU7c9qqGovgam8qmkYkICH6wDlzVB7iaAi8FTMz6lKJM9us1Us5UeGGgw1W2mGprqa2AqS8k4ZTu0Wtz7UmBSWEAZXXTKVTmhmhq61blJz5p/xP+eJFfdKcwMenl3m885/35xzaXPr/njAyu/6f2yXW2E3mDck5ldupd6fvk5zx2hhfdzfxlltSb53kxBKFinWsvmISVKgBl9LDr3HISKuG8Li9laHRYW4/jZwYWFHcJiCIspL0oJtWkNgp2yit5mSKawD5yaiSGZWITiSneExWwNJwuLpxms/aKEhRnCYgiL6RRH9cXHmIBS1tc1ZH061GFYVvjAzn2WaSB7R1jM1iCQwdGF6+DCQg9hMYTFdA6otJQVOx866AIOY4HYSwTfuiqhdPSmiwcCZw0LZMviScqKmUCgGnHAnbz0ZcUB0caqYjGQfJzigNSAQkrAHIXR6oQ1yGeBZz17jOppevZzrT4GT30FPJVV7j7ZBo1CB9dTgVxTh6a7o2ZDslWGp9T9SWBH5mmmq27bRIubTz7YIFpgzcIIlD3EnF3ZH02OUrCZrUuP4Lyp7Jk6hDR1WMvKU7cyx9fUgnMuNK58PzDrjrDVl8u6UZtWbaigfavTwSUCcpVfGsrsOJJRTiajre4/zOJ4cYN1D8q6I4j05bJua8V5zQxbMlvNrjaCZLyDlpNWNibD3CvNunNxHRf902xIdx9HqcFQIyo7HRjOzYWcArQQEzj2fYGiVYDJK8cMHD3JtOxR9weQvFJPs1XsSKnczDSY9xPMq4yKwbcO+P7AQugQq66QlNfWmBbM9k0d+2feuSJQ/1SP1Y3iiZuZBvN+gnmTxxBZ10KxmMERTnFm5aEl9Doz8+ok04BH3X8o1qv4NINVo0zyZqbBvJ9gXoysYZ2KUKh3Zl6dISa2nSvlXjVl7YNMRyW1oE0EO+PD6R0nIgb3fnjzLb/8Y+DTl+ny+cv0+u/t8tnmto3Tk1vv3Hzq7PL59QQ/vE75vNVnU8KeofnR+zdf2bWiRWw0x0IPZ58Z1jmtZ5ebxf4ws823KW1x101fi5pgzVH47vhhuwnZfsffEare4+I97rgoaI/jU5Bdf7C7ZPge94fmeqvta/wdt2vsdfwdl73tdXxZ/Phdl7vvdXzh/d91l+5exxcVPjy+MH523Tu7T/mw67r0vcofafkmi/+w676VvY4vvX5h+m5fCbT38aWNE1n+DcL2Q0BR+eD8djZ33+vfTjjte/wou37UsvjB7Ts09j6+8P4YWf2Lu+762yP+kd3go4s35+fv3v5t45QJk0NYnaGwO4BWmhzScBU2p0lUnW3gKmsuio7v/Hbd377Hl1Y3VljdW2F3wAnvj2y4g/EjPb6wfJZ1x5whWXPRsLmyqroU9c6cElY3JCyOiGThSsLROZJVlzy+sHcjq854fGF174SjH17Ye1LC0Qmm74riTtoZx+0Csn2PL2xdkPD6Sdr7UGtqT9ZustIjym4Xr192f4IRlU4bY0lyfCtsDGthdptyr6tKV1nfCpV0KlBWWU/rX5kca04nHCgOwtQPwropSEeWpE016SqXXaVlex1fOFElLMzDutIjKOm8ubBnpIXZWcvv/5rk1sLcrYXhJJvG4vULax8jvP/CacpghNlZOI0bhPNWQQtrN+k0sXTeR7gMYJJva4pTIysuUFg7o7B2RmntKRt52NB3TTh5Ye3gpMO80usXlq5OGE5O2Dry0mkIafwLWy9eWPt7af4Stk79utrTC7Ozl2Y3aXKEVcmxfTvW3scX1g7bh0v3Pr4wuYMwXFFYO6AwPlEYnyh9xEBY3IVVk+wonWQXrplB4ZoZFK4pmvZ/TXILu1pohF1daVed92dFcpBwmomE00xTGnHVNId0zlf6+I+wbSN8vDREYdtJ+PgnroCfNYW5dNZM+LTvtP5Vt0uYO4RNnSBs6gThw++4blQfpZM44mdFhR0Zkt4fYWUhXMAWhAvMQpQ+CyyMH+FeExP/rmxbrppzlEUvCReAkXQBmOxZp83+r0fuVQvdhZuEOCvcxCkKV49E2eoR52SbePD4oqzntGz1iHOyTVp4fNn9D1b2oIQTPjVshA2zKNykwslG4Hl8afoKyx/ZDBePL3uqOlhZ+ko34Ymy1Zss/4Xls2yG0Qk7zizfZPlX2DHn/ZceXxqfwvJf2D4RbiLqpurfNd0B2WJj58TPpe7XnDs9+US/4Juv3G7JvKMd8+l5urz6pfWLdvny17NX7ZlRxoGKoMOv2v7J6j9p9Q0jibQK/3N6sv3pm2EuX7755/M3r694xh/578VlK1MH75vmzbPP34/woSf0i5etXX3f+tnrs5sm6NOX77w7fen0ZPPRZ/8PNVCXa6AtAQA=</AdaptiveCompressedXml>
</file>

<file path=customXml/item49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AdaptiveCompressedXml>H4sIAAAAAAAEAO2b3W/bNhDA3wfsfxD0fjW/PwrHRZAFW4AiC5o87Y0fx8aYYweW+oVh//sox3FjW2pdDMrqVS+GzDvyjkf+JJE6jl99vJsV73FZTRfzk5K+IOWryc8/ja9vEeviIp6UXhnFaJLgEQ2IYBw4LinwhMJIIULwtCwu3R2elFdvXxS0zPWLYlw1LfyCaTqf1rntalWay5d4v1jW19vStTCL792yrjZ/N/pXuXjljgmKayYsRJEciBQNGGUQGLMyBIwpOlY+qZ9beL0IbsvIunwai/rTfXZblcVoVxhwNjuNcYlVVSwXH3JoZFmExezdXQ4TaanwJ36aUCbMeNRcbTkwavVgHJbTGpdTt9sSzvAO5/V1HgAX3X3WaTq+06uHHsyr2s0D7kmeyLLTsRma08vr369+uzh7fX765vLi8le234fG1c4mH92q2owtcZY7+B7P3Azn0S3PH3SLRUoV1iclL4v4brmKwU0OedMfSsR+jx7ism7kIrbKtzUoIWQ8+kqVryvUK6+67DXSIvdnWn+6Wc0Y0xa8B0udLY1HHVFqGYWOWG8EeW7sTLGWydQYfGTnC0RZ6lhUkUBI3oOQWoLLWAPjQSmqiTUx9U5Uc92FlPohkVrLiumKFas7YNmbmqJc/131kLX69GQmfc0041Ieapr+W1uS8ENt2W+19cxQoYzOCweWCQ6COJ+fnzpCkiklHyj1xvQPleiGSg5QEasGqI4JKkmjZlEyYMoqEIgRnGcJiGFBkEhifhHsHyreDZUYoCL24Jk9QPU9QCW0pYmyCMoyAsIQDV5TCZwFKlly0mHsH6qWwX+Eig9QEdu1VhqgOtDWM7/+aatkSASUTxGE1gYcRwLcM55nYDAoXf9QtQzII1RsgIrYg2fbANX3ABVypRiqzBOmvKZShoG1yUPUQrqESLwh/UP1hb0/OkBFbIuvK7UBqgNtPS9U3BLiqXdgrMlQaa/AJ5vXVNYyw4yPSYXeoWqJ0SNTZGCKWDowdUxMYQgu00MheIogiJTgfVCAGFARikqp/h9ULZ8o1kxxOzBFLBmYOiamdPSJMuaAKBVA0Lyschg5aKoTUiItEt07U7qbqR/zu+82U8YOTB0TUz4Kpjx6cMQ3zykmwGJeUGkqLPrgtUu+d6baKqyZ0gNTZPcz4UZtYOpAW8/LlKFBBukMOGFpXk8pAS6SCEolplIK2tn+t9O7kyn4kEyRmRqSKY6KKc6EtcyRjJNkIILKTyztHDAhEqNGNbvtvTPVnUvBh1yKzNSQS3FkTFnjjFOgvLMgmIlNHm0C0+AlsUnr7f/drzuVgg+pFIKR/4qpjPOQxXFUODOnlWKKgWUhL+W8QTBaKuDGERY4YUnRXnBmn2nuyuH4pg3HmfM4222lxo/15C/y93i0utqRrqp8Pkuw9p6U29SvRrxl06879Xt/ErREpOhK+R6Pdvza6f5uRw8caKdQKO8DCKNNc982YJ31QKInlmiuour/vs2+kAP3fxnr1hT/Psd6PNo++zK+ddXZrZu/xWqS3KzC8ehJyUZrWp2t7xrnc+dnGCf18l3W3S/fVJm5qn6DKY/t7c30Dies2fkhFqi6ofwlpy8Jf6GENFqzPxrnt7U3zVS3iw9ni3mdo3aRf5cVhoeTPmtvO+UPLTwGoe0oUFN57/jQeLRSnfwD2qmEp7Q0AAA=</AdaptiveCompressedXml>
</file>

<file path=customXml/item6.xml><?xml version="1.0" encoding="utf-8"?>
<AdaptiveCompressedXml>H4sIAAAAAAAEAO1dW28kt5V+XyD/QdD7sXh4OSSN9hjGZLA7QOA1Ms5L3nj1CKuRBup2Eu8i/31JRaNptardJaBPdUmpF3vUVU2yyY/fuZOr7//x6ersb+V2fXlz/d05fiPOv3/zh/9YffhYyubsff7u3JeUc/AIVaIBLUsAJ2ICGUJRNeqCSZ+f/Rg+le/Of/rlmzN13r5/drZa9xb+WOrl9eWmtb2++7R9fls+39xuPjx+ev+wPf4cbjfrhz8f3v+pfXw3HKEtlaQyIMkKukQB3kaC6ktW1mglajjf+n5r4U83KTzq5P7zy3y2+e1zGzadn13sPkzl6uqHnG/Len12e/P3Ng/nZ+nm6tdPbZbEwPv/U357g6uL/r9HnV8M9r5Kt5ebcnsZdpspV+VTud58aJMfcvjc3uk/Wp7vvNdHf73ehOtUnjzZetZGnPuy/PDjh//+6b/ev/3Tux/+/OP7H/8Tn/6APtS9TX4Z1nqos/tnZ5d9oM6SeTrYu/f6XJ+1Fy83v/18N+2Do+jjuG9xYIR7xvHwoM3bzvQPTPTq4iumfgdplJzNFRvSRYygTRAQ0CAIa1DHZNGUwoI0FIehJheoNajhK4FaVhFjFR5EqKGRWpDgi1eNY7PxqVAJyvFADQ9DTS1Qc9b4VwK1Kk0JwVcQucl0nU0El1QCJX0gqUUk6Xmgpg5DTS9Qa1CzbFDb6UwjjYa1PL//s08nOjNvlEeP1mMmCDI1QkXnIYZgQLgUtI7epMqEcn0Y5WZBeUO5mgrlpMTrBLlHnyQZCx5lU1AVOfA1Z8jFKCUMaSqSB+TmMMhpAbmzejIqJ5wM5Ds9o91VGPi6nnZ/Kcw+Wd908ZgUaOEQnEAB2tUSjS3SRsuzv+zh/WWX/dWECJ8B+ERVsq9ViuRMwisBwVPDdpMgEEpUQFFRqiSM84IF5ZIOo9wtKEcaGOvday/N9EwNaMJaC9TsDtDaVAiJMkhU0gRThEBkQZoa4VDzC9KQJlNXWl80VV9IemxXft4byAhFwVsDMhTXrNrYVP/YSFu4bGREVyuTm1DJEcEPseygZ/hTZs7VMWM2STtIyZQGtaDAZ9n+VWOzOEOSOiYeqI1wE+ISaJPP0EdnDrWUSlVRy2ZhZdEDzAkiqh4LUeSrjtE6Hl+dGuGrwyXQ1qD2WuJsKDBnoQ14iaF7zDxEi6aRXDFOq4xOMAnQER4zXAJtDWp8xs7TvtyEffEpBk/6cq9FMpAtMmbtQYViQHtCiDonsLrtYtc2buQyGEe4JnAJVjZYjzatjrCF+CJG08LaRZ2ctBJirRm0thZcaaLIRrLkmkVnPfHAekwO2xKdbFDjc05MCzXtatOsnYdiXWNQJTKEKiOUbEp1thB5zQI1PcLlhkuMsEGNz+c2sXPKZoxCGaDoqJlx1TR+a2YcUpUl29ytOZ44whjdegmXSXw16ZKx+ma7mQLSqu4HDalBLWuowqiYlIq68phx0o2A2hKzks9wuc8caiRTSE0lg5Rl09USEfiQHagsZCblsyQeP6gco6stQasGtddSb+Cqdo6SA29cTzdp1q6vCoFMslEW1FkrHrNgRBI4KkEL2hra+HxGE7tCiyqyGQfQ6Q10TBW8DU1dE5XI5Ry946luUSOSm+QS4JHoJktuan29Ft+KiiKYaAVgpACaNEEwVJu8Dh7bQwqKyWU4QjWUSzCpGbyvRV6bWpMSVYAUSYI2vZLGYIQQgvLBiCIykxUygkG7vF4MkSavXwux5SpLlcaDL66nYYQKUTfxHXMSuphYSVQWtI3J9cfFlXcuSTHWtExsiugQMaKAmkMvnxIBvO7ZPz5F7azKiniK7EfE3Qj1Yog0sPnX4s2T0jpy3kK2odm91PN/clWQnVbWOyGj57F75agYhVyyzRrc3Git7WVVP8TiySFKUE4L0FolaHZCsxekrKYElNoz1dCN8O95XCyGuzIfPpNhpzPC0SL8ZeG8xibRvcvgvfXQxHtp/6ICETFgFJbsbjbUsXA+InXcS7/YKv08k9eiP955rHPQEHw/Okf3o3OMj5BqjL7WKLAwoW1MgK6J9KVWQfrxFTgvi+pCsdJXRJAkG9V5HSGqRGCS7pEVgSrwGC9yTJWM1HYxXySa1xIgVrIU5UoEQomga7NjnNYFsJ9HhyoVt5s9fyyqG5OjSigWtNFulvDDWy+c6aQ2RomGvWRyBi1i7qfcZKg6Y6EkqlA8iaRbhrPcF+tYqhk4C093Ib5bt7K/qyMc/3Fbrtoq/q28DVflOofbd/cjual1XTZ38Mi/3t4tdO/zX5U3+7SNdN/I+zz4/PEbKERT3Q585fALm7tR7evvyZS54TnqPe1tqW/hwVk6tcNDYqhoFTQtSIA23oAPJoHJwpTiSEim89+2OEPv44ylpGJKzpjuXKyFM7Z7enGckZ1wImGFlFLTM7xPvWClgqGmgUTprEXDzRkDmPsXZyz1KlNyxr/FMWMLXW339OLoqiTjfHIVvJC2meSqgAuhAjlpqojVxd2AwvHpauj9O7paEiUmpavJLP+FM7Z7enmcYayirtPkbF3jDGxmkfIEquk+WkYppc7cnGH3ccZSvDYpZ0wWAl44Y7unF8cZsXFCKZIgWCdAY04QZNSgyfqapGuswRNo2uKMfqr+IGkYs7AGM2sse/ehpxe3d5spUGwpBJZiAG2tB4fJg0+pxiApFM9uI+zbuohuyU9Y9u4L2rs7a/d67xUpuhd99ww6nyVojQViLAEC+qiLL6by0wbuC58YTwtvjDb4OVgDcKGN2Yp8m2I/4jFC1v3YrWzb3tU9RzHm7KLzwhX2yOfAfN6X6zm1pMDqZ5TXL7b3zDbzhPrbtLwhcg2+9jPUdD/YimQAV1A0e6GKmAOpwHQU9hZvDEzRF95wSwAU7ZLKsD32hTfmwBtG9qM8m4VgEPt1J74fHZUMVCxKKgxIyB5SwP3nA3i1ZGhOeavTQhzbPS3EsZ842tYsIskIsl8+p1UvKaiuQA9CCpPJaMOe1o0De+4LcbilKHXK6qmFOLZ7WojjdzwcTllUyTVLpSDoGAL4YhAajaRaVYpU+AOS+wpCUAu3aBxTnqSwEMd2Twtx7CeOIIqzMnswuvSjR22FoJUBDMJr640wnqlk9nAhGUoUz0hluAqxXO22syn/2Lz5P/HPhoL+r52nd1/5Y6mX15e9vfvxt63xiGDulnzAWtgP0ZHw3APN1cXOuHZ+/u4PHXsQhNCl1ERAtTYZYWuBWKKAFBVhtFXnwBPBkiMC322pn+EFX5b60D0jMQapMgjsF6slp8Eb1BAJVQyOdCrsS70vVtmX+hmVyctSH6jQaYYhFl+AQk9FK0TgUtRAErN1ppDgOhH/cIVOW+rnnLexLPWhpVbSKlFBxOhBU7UQtXUgVDUx6qxK5TkIUh6ubuhL/YzT0palPnTmZ/WNpQkqtlXWRiloa24hFJ1LdEqoyHSlyuGk9L7Uz/ADLUt9IJdYU7ZZeigqp6aWpX6YsE3gcpVVU8ox8RwjIkfkEve1fkZp9rLWB47tUBRDrg60wtK2dY4QBRUQlkI0NXnpePy7ckQSWV/rZ0SUl7XeXuvVxef251eTffUxrN9+DNe/lPWbGq7WZXWx9cnDW5frt/em+7vrEK9K/vLy0wcP3xky9kf5xvb5xZ7vE9vjD9vnC3vwDr3bjsB5MeRvepYnadTCf21hyLuzx92yypfru3l/94yfZMQsftK+CXdzHp3BWY9Oznp0ataj07MenW3bYsCbO5vh0byHZ+c9PD/r4TXozXp4OO/hyXkPT817eHrOw0PfeG8gXjqT4Rk3b6nh5s17ft6852dNLOjtrLeGn7fU8LOmZfRu3os7a6lhvJn38GatzKP388bevG0NP2+VwM9aJZBCzRl7JGY9e4SzVqgIZ60SkJj1ziUxa94jMWuhJoWcN7HMWmMhMWt9j8SslXkpcN7Ym7WdS2LWUqPN3bwXd9YqAfpZ0zL6Wauj2M3wOQ/PzGV421UbyuxeJzvcz1BGzZ5yjcft28Effbz2ze5NjUdu39HAGUpHbJ/UULXWEefH7UsbOtb8DxxudtTx8+LTuCGBcMz2h+L8x2zfMrfPu7+MZ57/3SPojt4+8/p65vX13OvLyw+EvPghxc3/vPxGind+LLd8JF75RUPXDB+1fWZ8Wu72efmTmPU30rz6lRXM+Ne8+LeDBvFx5//scv2X6xQ25Zeb28v/Le3jze2vhbdbwys2STObTZK3/W7WnGBZzNB5D0fVNph349B1GEeV1sxsu3sF7tHbZ2ZzxaxNam5thrd9O5hVfsz2eWnVMmvzFnnxaSXv/h082vPIYucU0toy05Jl1gaYnWDE7MQjx0x7nlkJR25a4l1fK7m3NbPYkcy0LZnxI5nFJrMTyTIHESyzk8oyO6l6kGV6sca75s7xrrljlgmOObDjmAM7jtmU9YJ3fXv7J/EAMFMVswXnmP19jnnZu7/yBMtuBXcYlztMw61hcqdhnMSw69kZJyEZZn1dcAdNuZ3+J1uWU3TLbH0SMxqIWSQQMzcTd4iJOcWMmJ2qxOxUJe4Q5WnYhAR3Zgmz0w2ZtzVyL/tJ2JyQebcz+/qI2VdGzCEOYg5xELOvj5h9rcTsayXmzABCZmnH7WvltgSZYw2d305Bq5I5MsosrS2ztLbc0lQyw0qeRkkzzNJCc6evcY+fmW01dx4cs7ZkmKW1Yd7WhlmbMczagOHeX8zaqjmNNN29k/Do7XNvO+5loZMsCzHvRmKWFsTM5kM3zh+1fWbYDl1ge9T2maWFZcan5S52YaY9OknM2nLHrJlTFSxzqoJlTuXo83+KZWc2yazkzirkTna2p1gWxxyucszhqh6OPEm4hDumzCy7mAvdiblQnJgLrYm50NpOgJ9TkDx3FI65fr+P/yTTxrxbmFWiwYunj7rs3IVMJ/FrWO7gELOmTcyaKjGf9kLMp7EQc+IcMSe2EXf9L/NpWcR8mkzfvyfSPU8S0+RFs2NOPHPciWfM1aR9/k9RdjNBn6uL37kM7+ErH8rXb60unlxSuLoK682fS70t648/X34qb/rBvCAMSPezFN9K9a3233gpjUT6a7908fHbD82sP978/e3N9ab1+L7993ZdUr+zcf2m/+zVxd7HDw18vMy5XH+50/LRTxm+6PLhps0n11wP3LNpv160KR6/PniP5hG6RD99lyf4lWb6LtX0XeLkXU6PHimmn1c3fZd6+i7l9F0+ay1XF8Pk++VG3Q8fS9ns3MPbKf3Rp/1Lq4u7V9/8PyOZVybEDgEA</AdaptiveCompressedXml>
</file>

<file path=customXml/item7.xml><?xml version="1.0" encoding="utf-8"?>
<AdaptiveCompressedXml>H4sIAAAAAAAEAO1d3Y8kt3F/D5D/YXFPCYzykcVikTTWMgxFiQU4imH5JXnjZ3TI6k7YXckWgvzvKa5Oq725GW8v0DVojfrlPqZ72JyuX33+iuT17/729c3Vd/327s27t799ZX9tXv3uk3/8h+svv+r9/urzJh9VQ320DtRqAoqtQmkVIUVTfO8mF86vrr7IX/ffvvr8bf3y/uv7q3/61/9Eugq/uvru7kr+6a/Mr/75lQx7dXV9Nwf+lz7evH1zL4+8e/hUPr/t37y7vf/yw6vvL8rlb/Lt/d3jfx/v/5N8/DDL5OKQiQ4Yni1QsAViSw1aMck60wq3+OrJ92WEP76r+YOHvP/8Tbu6//4b+TX86ur14cXab25+39ptv7u7un33V7nJvLqq726+/Vrenjnyhf/p339ir1/Pvz54+uujj7+ut2/u++2bfDhMv+lf97f3X4pQcsvfyD3zV+Org/vm9N/e3ee3tX905ck1mXGTH/in33/x5X/86Q+ff/rHz37/5y8+/+Lf8OMfMKd6csgfp3V37GHvr129mRO10X4814fb5ru+kvve3H//l4fXbo9NYk7j/YBHJnhiGo8X5LUdvP0j7/n69U+Y+jtIIx9qS6mDaYOBqq0QSxkg/yvedxszehWk+fQ80nBHmo3mUpBGQ+xrSxBzFqS1kCBhLsBtjJ4iCuCKDtLi80hzO9KSj+FCoFZHd907A67a6eSpQPJkIYeC5J3PpVYdqIXnoUY71BIFfyFQy8PUNIwD60sAMmlAMRyhZEbqnFtpSQdq/DzU/A41G9KFIK2lUqgignOhgHhTidQ4DsgDR0DOZSDpIM0/jzTekWZDvBCkYcje5iBIqyxIi1igWGchmtxGGOJAO+ogjZ5HWtiRZsOlBGo0Wo8NGYwTn0kmMKRKAUKK3YfRKpqhgzT3PNLijjQb+EKQxoWdT81DHAUl+ywVkqUOI/YcOqcYuekgDZ9HWtqRZi8mIxgUvaVioGM3YtM6QaLu5I9SKllXJCXQQZpdULs1O9RsoAuBmhPfmX0ZYB0xUI8IKbsKzjZvek3OOKWUYAlNsPMEAjV3IVALoxRrawdsyQKVWeeIKQLb6lxPXLNnFajRAp7A7kSBQO3IXB9u+7lBzRnrqmNxoA4DEGaGzGLfsKIbeZRgvI5VowVEgd2ZAoHapbCfmXLPxAQYsmQF1kj+ObyHkbh5Md6+sA4nRQuIArszBQK1S6E/LVfKJgQo3DJQkCw0omShnov1MaaWjA7RTguIArszBWj5UpiCEcVdRoFay1Wglr2D2GsEJBypOUlOq5JVW8AU2J0qEKhdClUwyLMLNkNssQMxIuTBBRpZh9HRiKTTqEYLqAK7cwUCtUvhCmqNwQ4jyafn8d6ButQg+ea97b7HQ6p3Lagt4ArsThYI1C6FLCg2BElCHbhRilg106d9I5DEZ3jTeSArZaALyAK7swUCtUthCyrXhBgHhNIlA42zq6MVI6BrPiXyo1WjA7UFbAHubIFA7VLYgm5a4GEGuMYMRBKw5eQ9uE6VerQmJp2uSLegroY7WyBQu5S6WqRcbLEGRst51tUyJEJJEFItFINrjrMK1OwSq7azBcguXQrWKPlgmydgG8SDzg7JTMMC1ugNeuyx6nSr0QISFHe6QMzapZCgzrvaouSc3KgB5RQl+8wFxsjZVGyYbdfxoEsWS+10gUDtUkjQ4gVnFjN0m8bsIvIQq+tganXFcqy9K0FtQQ0Xd7oA7SEJ/Xjbzw1qw2bEUAVgWeI0KtVAxuzFnyJhCY1y18kL7AISFHe6QKB2KdWO4kzpNhJk9hFodAclYAM3QgooKUMfOoU1t6CGiztdIFC7FBKUJSjz1CLkh+XGWCukHMS0mVFsYs8t6fDtbkENF3e6QKB2KSRoE6vWQihgZpsaYUgghmyAL81HG9F21On4dkuqHTtdIFC7FBLUum5M5QBGgjMgMij2LSawbLCT65mNjgPFBRmo2+kCgdqlkKCIthR0c5eOkYC4eMgUHYjnJGd9oRp1uohwQVrgdroAk7+Y1QVE2blGEVq1DigGCduqi7PVg/xwkoCyDguKC5oj3c4XYEJ3KS60jowUGIGt6UBGnGmyYQDXkkfsNTMqYW1BZc3tfAHGcDH1jjSwtrl7nx2jTqx1SG0ESUK9M9624YoS1ha0R7qdMJh27VJ8KI5A1sxW3OgkNeAkMCuNwM3FU7aWYZQ6iXBBbc3tjMG0a5fCuecQ3GAqULIfQLPJI5NHoM6ExfXulJbo4YLimtspg2nXLqaQi2zIUZMAbUhuYAZDIvLzXyYJDqkdrnxdC2sLqmtu5wzErtGl5AajuViTpAUWKYsPnXtGmsKQE/UwZhbadfrWcEEvkdtJg+lDLyVeM2hCzZYhFCe5AeUBZQQD0Qd2Oecaq87SKbuklLuzBhNrl2LXaITuKA2YjbkwS2oQi63QaPg489BxuCJxLawtqHnQThvMWu6l5Aa1GaRmEcS4SR7qOEMpUQBnU2nV5Ga07NqCmgftvIHYNcXVUx8nIqiXiHysRYpr+I+8Rj2VPfKwS4l7CjWTnZiGYtvcH68QSLbqwYfsqiFfutGpU/GCfI52rgdtvBSo9WA95mEknZsbYRieTdQxSk6XPFFvnptO6YAXlKlop3rEYJtLaZfgIoFP9D+0TQMVwVr2LkDovXAKVeyaEtaWhD071YP2sIXg8bafHdQy2lDQAVnbgbAlKDGkySrSwNhyrUEHagu6JWhnepBtuhSs1Yw0SmtQkmOg0A0Uqh4kw4sl1jaw6XSB2UVbzO7pHDq6FKbHBOdMzQNEDpIZoLjQkgR6I4fmyLdiDpuQVsLaE6jRSaj9Ml3obb+RH/hd/zTf9Lct3372Hnrvxrjr9w+vrn17+/AOJsYeepRPxnT1/SCft6PXP7zDGmMETX//K8/fcP8wq1PP+0hF4nEVmU86OdKE99G39KzuIi1OtdK2ddc55J6DZFmjFqBeBsRgKvThMlZvRq9WW3f9Sd39ZcYku+4+PklBd725FN1lbM30ZMEUOzcGCh1iGR2M7QMDh1qTTsX+aaf/EeT/cIbdC/zuTS795nCQ+/63+0/+1/yfgGD+6+Dqw1d+OqL5/exFMz5Q8geJHwnpTyN0YfB1ApnXrw/mdfDzD3/o4nbUiiY5B6M/bOIfs4RabMBmzL26GkbW2UIRF8j5BV1bm5bzkRdybjkTke8hO+jBNyBTEeIYLFqdkuHOo1mdta9Pl1OcEjS/IGfbtKA3oNCWUowRM7jkJGPyJkFOkjtZFoX2PXoTdXYJebqW4aSgX8Cl7IJ+dkfS6kYd4Gkuxiu+Q0ZXIeDIJqeGzuvs0fF0IcFJQb+AydgF/Yyga04umzgbJ8RFk5s9O6MAV59NsCNyUupAdAsEvcdiK5pu76g0hp7SPLsrW8h2eKihG5z79zctQS8IxvgFCfMu6GfWSsRaDOUMozrR6IDzDMoRoXXjLebCMSkF3XaBoC8l6t6AoBsXCrZXGOQrUE1hdht0sNTMaNjZKZ3G97R5/KSgX7BQYRf0MzxF9b64QiDOWhx1txkKpQwhD1dtweqMTtT9tHP7pKBfsEpgF/QzeXRNsXVqIFY6zY19EFJNFmYx21AZpqBOUdsuSa9e0KK/C/oZ9kIirmJLBB9cmCcmiW5Hh2BMNFPW3ZCSRi9Ir8JeMFlN0D0awzY3yayKaHSbpe48EEIYzYr5Ts0pVcYWmO6wF0xWE/Rst+PRE/BsjxKNjpDFlEMxKYVKIWPT2ZPNLuA0wl4wWU3QsZcRnDHQSpX0agbcuTgH3ddum+TW1HTIK7cgvQp7wWQ9002mSIblQQy1nR0GFSJ3Cz2Ewt1UGn2ob+h5UtB7wWS9ylieB1j2AhlnZSxUBzFIMm248cjcSWy4+ibBJwW9F0zW02iPItgk0VfyotEmNYm6DYIt1Gr1zjAqme4F6VXYCybraXRyk3j2wF6kLXZcNJolma5zP3BXsh1DZ23E05OnTgk67sHYepWxboZPc+nLKJJjsTdQ5oE8ZjgrmdXcqoV1BL0gvYp7MLZeZcwm7AktuPRwwJcLEJtJkJJDzrH5iEpHTC+odcc9GFuvZSyH6LovEMZsJapFBG18B/HQwREbn5SCMVqQXsU9GFtN0BzG4BAS+DQbuI3nufhiRt3UrbMsxlxJoxekV3EPxlYTdHUZY7YNTApmNoH6qdESkWXfczfioa0OqUEL0qu4s1frCZoSYZPsOZgagHzIkMo8AaWQLa6XyoeHvawl6AWkRtzZq/UaDwr55OsApDaAXBqQWhxQrMfx0DGm5aMX5NHpBbs77YJ+Jo8OUeKuXCWpMhYoFQm4nUNoxhPXPBp3pcPCF/R1p52mXJHUqKa3eQCCLZJeBc6T1MhgUysOQ/bBKfnoBexV2mnK9Uy3YZGzaDR6moesmAE5Y4NIniuZztXq9IzRgspY2itjqwk6tIF+JALKNM9zNZJHU+mQUEx5jqbnw+WEawl6QWUs7ZWx1QQ9mEf3JkLgxpJepTb3AZrb8M8je33tWu2+fkFlLO2VsfVWamAPLeYCwaGfNCVB7NxF5IFsdxZJidTwCypjaa+MrddK5HwrWCaLkXGWQCW96t5DGM7HguTocMO8tQS9oDKW9srYij7a2laLBUxFHPVIAYohC655TFhGQS2NXlAZS3tlbDVBo48YQ4hg4hBBJ1/m2cB1KniUqMxlCcl0BL2gMpb2yth6a694bq7vHYRiJBgbzUBKo0Jl24cxo4fDIxTXEvSCypg1e2lsvbA75CqRN86DryS/msuwkpXgrObmjUsux8MNlNeS9ILSmDV7bWy92pjpAVuPIPmVRNupO8iBK4SYgisVc6w6faB+QW3Mmr04tp719kix9wQuiQmnwQgljgDRMZYU2Jqs003kFxTHrNmrY+uVQYm9xWQhMeEPLb+pMUNs5KLvzjirpNMLqmPW7OWxFVtBfaJQHqiMuYGxEZ3mSJB98iH7Qk6JlOYF5TFr9vrYeu0Hgao3EowNrDQXz0o2nVhiMzHqmdn6MPTPeTgt6b1Atp71RsMNi6RVfRIc6FCyrGTEWXcczVlri9J+5AsKZNbsFbIV6UqTzDyshcdcmsMssffDpq/N9kDduKB07isvKJxYs5fI1sunPfluxoCIo4hOD4bsbIdsO8ZQsHTUWT/Li/LpvUa2YjG0SRRWO2DFKLG38RCz9ZC8jd6ZEIeS9X66w//pbdf3w5xVd/i/en6baHdsm2g6MaNf/DbR5926OcxdxDw6kIDWiBtuEVKMCVopsYzUTPBK2xws2nd9Px17V95deR8/Plz/XBmrzQgulXkqLyYoPTSIMfoQkyGjtY+YXeJ5f5nHjT+nUPPd7Rq1UY0Ko9bJ3oPLnedmMJKfOl/A1ERIVnxi0Neo0+7wl3mo+q5RPz3pZ6dR3KztvjagHgNQZAfRmwKFk2dTXaCss2FaWOCi8FIaKI4i5szNbxkJWZJ/h8k9LO+GGCQYSWGkuRdiiVmnDBAWWE68lP6JDQja5kAjilNkClYEnSNkdhW4lVxTCK4GnbVFcYlGX0r7xNEjn868qSknemBksk1iv3NjyCQ5hsc+SgtcjNFZ0R+XaPSldE+cXdDXr7+R//7k/K+/yneffpXf/ne/+2Tkm7t+/frJJ493vbn79H0Q8NnbXG56+/Hmjy88fudY2LAoAD0VfL488DwRdJ4KOB+Dv8+e1GAomWPH2r0oUFxkyn8a4VjwdiJwu25v7h7e+2cv+EnebOInnXrhccuz83bTs8NNz85tena06dkFUYsjae1mpsfbnl7Y9vTSpqcn0Nv09Oy2p4fbnp7b9vRoy9OzSeye3+z0fNy214jbtntp23Yvbdqw2BQ2rRpp214jbdos2xS3LdxNew2f/Lant+lg3qa0bextO9dI2w4J0qZDAjRuy9hjs+m3x3bTARXbTYcEbDatuWw2bffYbNqpocFtG5ZNRyxsNh3vsdl0MI/Gbht7m85z2Wzaa8i727ZwNx0S2LRps2zTpsNRO9PwLU/Pb2V6T1d9OJ/ckUl99Jxj7TQnVnt8OH44+qPXG9+HqDp+ZKs6PrtjLdErvp94qm1orfd/ZNXQqvPXxaePxxzCmuMf4/nXHD8oj6+rXz4pv/+kbH+SsnyTsnyTtnx17QMfbju/9viH5xesPr6ufWOn+36Ctn9kXf/Fh7strj6+Mj6D9vi69pOV4zcm3fgqGGX8ky7+w9GEeN33f3X77ubm22/+/aGTWvl1eV13yaScLqHu+DOdOaM4fNSOvpThZLW9s7J1dbrRKTtl6+2Uo0fSjl50xw9Hu8jXHF/XnAbl6D1YXXwG1NXf4JS9v7ibc3rnoGyOgrL3Vy52sXKxjqOyfJNysG21zZGufANqq7Oyu0Flc43K+EFld6lcLArKZEFQLkYF5WLUJFPO5850ZR2jrqyjsi+IysRNVCZuonLqmoyufOf4Z830lU2TcqYWlet4UVncsw55RnGHw0NgVx7fa0eqTjuS1G6rOGviNrsszmpMlONwo016ahftzy6Ocz5OOYtkZemzsqlnZdvL2pSQcksYKxdFWbkoytqU4nmtBxvtDhDloplVVmer//7PKW6rrN3KNTpWrnGxMiXBypQEK9foWLlGyso1UlZm8NkqezftGql2ZqfMEUz7dk5zisoMprJ3DsreOWh7T1SGE543GPPK3oG028m0569sXUm7P005OvLK3tlr4185evHK3v/w2MK1xyfl6NSf13t6ZXU+PAN49fG1xcFnFQcrax8rewdWtt6sLG5WhmtQ9g6HG/6vPr4yPoP2YhNlc8dn5ZSDNqes3EIQlFsIgnKLxXz/5xS3cqoVULu7T7vZOJxTHFGZZorKNNOkEc9Kc2hzvsq+SXkhOSsvxGblhcysvJA5nAE/5zTm2qyZ8rr4Of+zvi5l7VAOdVg51GHlbSLCeav6QZvEUY6cWTnyZOVdU1h5VxNWbmBj5QYz1l5Xq7zrFCvvyjL198yx5Vk5R130RuUGsKjdAKa8KnO+/3MuY1F81vXrv3No3ONXnp4DfOQM4OubfHf/5z5u+91Xf3nzdf8EDRKYBJb/Yt1vnP2NNb8mxmhN+q95OOGHdz8Oc/fVu79++u7tvTzxc/nz9q7Xebbh42mEJ6//MMKPhxx++VXv9wdHI84vf/Dp/NL164dbP/l/DjorP+1VAQA=</AdaptiveCompressedXml>
</file>

<file path=customXml/item8.xml><?xml version="1.0" encoding="utf-8"?>
<AdaptiveCompressedXml>H4sIAAAAAAAEAO2cS28bNxCA7wX6HwTdJ+L7EcgOAjdtDQRuEPvU25Ac1kJl2ZA2LxT97+XKj1jyrtcKsm5g7yWRl1wOyZmPHA5Hmr76fDYffaTlana+2BvzF2z8av/nn6bHp0TV6DDtjUU0UpJMwBkyUE5p8DEjGEzeMZ+NYHk8OsIz2hv/+qH6sKTRAV7MKpyPS0Oj0XRVN/UL5dliVhUhq/XT8nxJF+fL6niz9KqwFF/gslrd/HlT/115vO6XUkxJqwmslx6UCQEcxwiepYROeBeUG996v7Tw9jzihpCr57M0qr5clP6b8WiyXRhpPn+d0pJWq9Hy/NPemI1H8Xz+4axMl2io/zd92efTSf3fhvBJo/RpXM4qWs5wuxma0xktquOiBUx4UeqslTHeqlf3frGqcBHpTsmtstLjVMb37vXR8R/vfj88ePvm9fujw6PfGgZQd7W1yeturZqELWleBviRDnBOi4TLN5d1R+c5r6jaGwMfj9KH5XoSTsp81wPizNwd0uXEXLVymBrLN2twxth00vFKd4Vq3as2eXXpqAxoVn05WZuLa5q9S0mtLU0nLdPUVPdqtkezWvWayZaputMx39yx6YRaZN2UbCv2pqAY4pY9N1huPbhrSO9B1+dkXJAcHMYAheMEPmkPIjJtWOISne8bXdmCrhjQbUCXDeQO5NZD8ZkptAlkzhFUSATeSwRkIWjOhM5C902uaiFXDuQ2kDvsuQO5tdI1D1EK64FLJkHlYCBkUsBSxuy9jRxF3+TqFnLVQG4DuWIgdyB3PZTISKRcTrayeMtKmvqTgZh1ClIaxSL2TW5T/RpZPZDbQK4cyB3ILUMJLCFK7UDy5EGlst0WE+egrAjKcKOysH2Ta1vINX5AtwFdNaA7oFu7y0qiDVmCcb5sulZy8NkxkD4Fii5HitQLuvIruqwFXfssyb1taF7Khr6uq90xNL6roW3JUtK7tgXgjrCyfFz+uV44pGmcgR2F228V3hAouV/4I0eBbTl4piQgaV72RHQRPHIGlrjPxLUlbXpBTHUj5gbEHhkxPSDWgwPKkZXNigHXUoDSCSE4KwCFKf6ntmiQ9YKY7kbsefqf/ydiT9XKhWcahcyAquwmSokEIYsM1pgsFXIfUj8bieu2cs4GM3+yZt4g3H+r8Ib76PuFPy5jKQjhYkwQESUoJ12hjQcQKhpyhqwSqhfG/AMYe57pNs+VMc+eKGMy5iScReA2WlCmeGuYqXxyhpnEgyfbz+U6Zw+A7HkmxjwPyB45tpY96VhfRXNOdUYpB5fJgQqElstc55H0Y+cPOJbw55lGsmnn7MFuzM52/rimlo0m7jWCiEKXA7CR4HzQgImV03AM8c5u8p1MTTwgjqsHUxsCuU9gPWfJJhLlbKCjyqB4ORYEnSOkwLPhNnGmYj+QdWfimx1yi+YYaL7dSEWfq/1/2L/TyfrTVun6la/fXrjqfAF+A8a1BTR4re2XeQ+8L2u5xJtOtvq1NfztgT50MXXS8kwauBL1dbYq66guyvZJFj0LI43uJ4VMdKdtmx0yUQY9d5z1PWMhC4IYWCp61gQuOAHZFxULZb2TPW2a3Um+xgx6/l56Litz2VxM0a6o77ilKX44E6rgzY3WimlH/cRNRXdKqNnhknvQ8/16puzRi/ore1qywjPXEIJJQN54IV0iFnrXc1sCodnhpnXQc8e6HVWKPhvQPpfTNJo63SwlyMHqcgjKyoR+vlbFu/0wu8M9yA+t58aEqsfVc7CSUJWt2Ssq/jaKDMEIC15GJckJY0I/33zl3X6Y3SEWP+j5fj2jo+Je1/miCgvPlDgEpz2gjDE6Cpzpfu5ceLcfZncIBw967oj7a6eicgaI13drnhCC5RGycEk6ZF743tftNj/M7hCjGvTcEffWqfjYliArtAXqsoJjUgpECETO+eD735/b/DD7VOIkP4Ceuc6WKQog8+W5KoAnhcC9DUpzytz2Ew/j3Wn/9qnESX4APZOSyUpnwSoWoRyaHQTConEdAwordDlB932uatXzECf5Rj1PJ5u/PDM9xdXBKS7+otV+xvmKppNbT25qzVYHVwH0NwsMc0rXle8W3Lwzx1X1nnJR7OnJ7Iz2RR19YR64OeHypeQvmXxhlHbWij/r3m/WvmlmdXr+6eB8UZVpOyz/LlcUL39o56oHreWXLVzPQtMv8dQv3/n1nulkXXX/P6H79mk8SAAA</AdaptiveCompressedXml>
</file>

<file path=customXml/item9.xml><?xml version="1.0" encoding="utf-8"?>
<AdaptiveCompressedXml>H4sIAAAAAAAEAO2aS28bNxDH7wX6HQTdp+LwzUJWYLhBayBwjNin3vgY1kJlydBumubbdyQ7qh9ypUP3kPUCgoTlDMkh8dMsyT+n7/6+XYz+onUzXy1PxviTGL+b/fjD9OqGqB2dl5OxLiR1pQiFggddq4MQRQKSGYtTsaZK49FFvKWT8baWGnMDo9G02Tz8QnW+nLfceLMt5fI13a3W7dVT64ORzXdx3Ta7x53/JRdv43EVc9GSQFUjQGtrwNuaQFklRa1YpaLxo/rcwodVjk86eSifl1H79Y7jtuPR5Lkx02JxWsqamma0Xn05GavxKK8Wn295msQe/z/p60xOJ5ufJ51P9vY+zet5S+t5fN4MLeiWlu0Vz34s8Y59NoOW42d+m+iXTRuXmV5YHtk44sLjuzy9uPp4+dv52Yf3p58uzi9+xZcD2IT6apPfwmr2dfZgG805UPT2Zahbr81Mj9ht3n693k763hg2UTy0tye+V6LYGXjWnk3+nmmeTv4l6j84q844tGTBqlyZe9SQpErgXE6xItmasRPO9GHO1MCZNz3hLFA2FpWHnA1yPqsIPmsHJllBLqgUVeyEM3OYMz1w5kNPOIs5Z68sQkadQbvM703HnKnCCc5gqSKWTjizhzkzA2dB9IQzVWSSOkkQlTTnM8wQQiGwIlAkWxTWbvKZO8yZHTjzriecmaJ8FNmBF4bzmRUGkjIVXMCCwZLwppv1mT/MmRs4874nnImasogOQQXB+SxSgliM43xWnbO5Bn57dsJZOMyZf/OcSSek7glpiayKpgoQQjNpKVnwOlQgrMFa1MY+XyT8T6ShOIxaePOoYcCegMbJWbmIEUwJvOUUSkAiw/sBIpdJlJpK6AY0PAwaijdPmlR9OdxIxRhTbYUa7eawNlYIMjrQ5F2tzkRdujmsRXkEaTiQZvuyTMvBZnI1gyVSoEuxEJNEiBZ514nGeNvNthOP0AVwEAYk9oU0V0OIyKQFXyRvCKKGqLKEUKRwlKT2vqOcdoQygIM0ILEvR7ZBMWbWFsi6EugQPOc07SEnlF5G7WtHUiceoQ3gIA5Ix//4nrBWNYZAmkBkKqBzTRCF56wWZXVeREpou2HtCH0AB4FAOdkXZT3FUrN2DoJNCbQiD95HD1oGV1E74VPtBrUjJAIcNALlcU+sW7fvDjWVjPLFgU2C12pUEPil6UEVg0GUbHzsKKsdoRLgIBNI0ZfDWxQph+IJeMXGqcyYuFmrGfDBOq3JMGodkXaEToCDULBZq32fp2rTydMrkdOb2JzdxOUf1Mza9WeaTh4V7JzmzdlD+++XMS2ozGpcNOz80rCrs4hN+4kqs3VzPb+lmRACYfu5FuZnIfjz+3Ty3GtXvblZfTlbLVse7Tl/rxvK9xc/76N81XzfwLex77sYuqn84jLpdLJ1nf0DhLSS68MqAAA=</AdaptiveCompressedXml>
</file>

<file path=customXml/itemProps1.xml><?xml version="1.0" encoding="utf-8"?>
<ds:datastoreItem xmlns:ds="http://schemas.openxmlformats.org/officeDocument/2006/customXml" ds:itemID="{495E5AD6-F6C3-4178-B948-692150D328F6}">
  <ds:schemaRefs/>
</ds:datastoreItem>
</file>

<file path=customXml/itemProps10.xml><?xml version="1.0" encoding="utf-8"?>
<ds:datastoreItem xmlns:ds="http://schemas.openxmlformats.org/officeDocument/2006/customXml" ds:itemID="{F79F93FD-A8C3-4FBD-BE08-F62275957A14}"/>
</file>

<file path=customXml/itemProps11.xml><?xml version="1.0" encoding="utf-8"?>
<ds:datastoreItem xmlns:ds="http://schemas.openxmlformats.org/officeDocument/2006/customXml" ds:itemID="{D18E4946-3A4C-4235-B278-52E102234F5A}">
  <ds:schemaRefs/>
</ds:datastoreItem>
</file>

<file path=customXml/itemProps12.xml><?xml version="1.0" encoding="utf-8"?>
<ds:datastoreItem xmlns:ds="http://schemas.openxmlformats.org/officeDocument/2006/customXml" ds:itemID="{14861DDE-1633-43A6-9CFC-B49A6A9D92B6}">
  <ds:schemaRefs/>
</ds:datastoreItem>
</file>

<file path=customXml/itemProps13.xml><?xml version="1.0" encoding="utf-8"?>
<ds:datastoreItem xmlns:ds="http://schemas.openxmlformats.org/officeDocument/2006/customXml" ds:itemID="{A6F5A6BE-E552-4E6D-9FA6-06C9DD11DC1B}">
  <ds:schemaRefs/>
</ds:datastoreItem>
</file>

<file path=customXml/itemProps14.xml><?xml version="1.0" encoding="utf-8"?>
<ds:datastoreItem xmlns:ds="http://schemas.openxmlformats.org/officeDocument/2006/customXml" ds:itemID="{8B0A7BD3-8498-4299-A957-66AC769EACC9}">
  <ds:schemaRefs/>
</ds:datastoreItem>
</file>

<file path=customXml/itemProps15.xml><?xml version="1.0" encoding="utf-8"?>
<ds:datastoreItem xmlns:ds="http://schemas.openxmlformats.org/officeDocument/2006/customXml" ds:itemID="{4DFA7192-B43D-4C6C-81CC-5370E00EF8A2}">
  <ds:schemaRefs/>
</ds:datastoreItem>
</file>

<file path=customXml/itemProps16.xml><?xml version="1.0" encoding="utf-8"?>
<ds:datastoreItem xmlns:ds="http://schemas.openxmlformats.org/officeDocument/2006/customXml" ds:itemID="{DB8E4621-1322-4613-B9C8-A139E16D3FEC}">
  <ds:schemaRefs/>
</ds:datastoreItem>
</file>

<file path=customXml/itemProps17.xml><?xml version="1.0" encoding="utf-8"?>
<ds:datastoreItem xmlns:ds="http://schemas.openxmlformats.org/officeDocument/2006/customXml" ds:itemID="{8528495F-E33B-49F4-83E0-CDF50B795327}">
  <ds:schemaRefs/>
</ds:datastoreItem>
</file>

<file path=customXml/itemProps18.xml><?xml version="1.0" encoding="utf-8"?>
<ds:datastoreItem xmlns:ds="http://schemas.openxmlformats.org/officeDocument/2006/customXml" ds:itemID="{EA8F1CEC-AB65-4A27-8EC1-B8A3B465782B}">
  <ds:schemaRefs/>
</ds:datastoreItem>
</file>

<file path=customXml/itemProps19.xml><?xml version="1.0" encoding="utf-8"?>
<ds:datastoreItem xmlns:ds="http://schemas.openxmlformats.org/officeDocument/2006/customXml" ds:itemID="{A7398564-A2B0-4F72-B3E6-822D711D881E}">
  <ds:schemaRefs/>
</ds:datastoreItem>
</file>

<file path=customXml/itemProps2.xml><?xml version="1.0" encoding="utf-8"?>
<ds:datastoreItem xmlns:ds="http://schemas.openxmlformats.org/officeDocument/2006/customXml" ds:itemID="{F41A6C6F-F413-4E4C-9E3D-0A710C97EFB7}">
  <ds:schemaRefs/>
</ds:datastoreItem>
</file>

<file path=customXml/itemProps20.xml><?xml version="1.0" encoding="utf-8"?>
<ds:datastoreItem xmlns:ds="http://schemas.openxmlformats.org/officeDocument/2006/customXml" ds:itemID="{4641E885-FA8C-486B-A926-887F4B1A924B}">
  <ds:schemaRefs/>
</ds:datastoreItem>
</file>

<file path=customXml/itemProps21.xml><?xml version="1.0" encoding="utf-8"?>
<ds:datastoreItem xmlns:ds="http://schemas.openxmlformats.org/officeDocument/2006/customXml" ds:itemID="{A775E06C-A4C9-4674-94A6-4FB5DAA797FB}">
  <ds:schemaRefs>
    <ds:schemaRef ds:uri="http://purl.org/dc/terms/"/>
    <ds:schemaRef ds:uri="3a5eed35-9ed7-4d87-b346-1fb7063e5151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c529a70-7918-482f-b433-b1fc9c938392"/>
    <ds:schemaRef ds:uri="http://schemas.microsoft.com/office/2006/metadata/properties"/>
    <ds:schemaRef ds:uri="http://www.w3.org/XML/1998/namespace"/>
  </ds:schemaRefs>
</ds:datastoreItem>
</file>

<file path=customXml/itemProps22.xml><?xml version="1.0" encoding="utf-8"?>
<ds:datastoreItem xmlns:ds="http://schemas.openxmlformats.org/officeDocument/2006/customXml" ds:itemID="{88833750-1B7C-4C05-AC98-01075F9C53E2}">
  <ds:schemaRefs/>
</ds:datastoreItem>
</file>

<file path=customXml/itemProps23.xml><?xml version="1.0" encoding="utf-8"?>
<ds:datastoreItem xmlns:ds="http://schemas.openxmlformats.org/officeDocument/2006/customXml" ds:itemID="{F5137C73-8C40-4604-A036-0D741DBBD33B}">
  <ds:schemaRefs/>
</ds:datastoreItem>
</file>

<file path=customXml/itemProps24.xml><?xml version="1.0" encoding="utf-8"?>
<ds:datastoreItem xmlns:ds="http://schemas.openxmlformats.org/officeDocument/2006/customXml" ds:itemID="{C0E6B032-14A1-4F5C-BBFF-3F6E49C6FB48}">
  <ds:schemaRefs/>
</ds:datastoreItem>
</file>

<file path=customXml/itemProps25.xml><?xml version="1.0" encoding="utf-8"?>
<ds:datastoreItem xmlns:ds="http://schemas.openxmlformats.org/officeDocument/2006/customXml" ds:itemID="{D40A6EAC-F6DC-452F-9804-8522C8552F1B}">
  <ds:schemaRefs/>
</ds:datastoreItem>
</file>

<file path=customXml/itemProps26.xml><?xml version="1.0" encoding="utf-8"?>
<ds:datastoreItem xmlns:ds="http://schemas.openxmlformats.org/officeDocument/2006/customXml" ds:itemID="{F95E46AA-7DC4-44D0-B51F-AC6C5BF6BD64}">
  <ds:schemaRefs/>
</ds:datastoreItem>
</file>

<file path=customXml/itemProps27.xml><?xml version="1.0" encoding="utf-8"?>
<ds:datastoreItem xmlns:ds="http://schemas.openxmlformats.org/officeDocument/2006/customXml" ds:itemID="{ADB578AF-62AD-41B8-811D-057B8A30348D}">
  <ds:schemaRefs/>
</ds:datastoreItem>
</file>

<file path=customXml/itemProps28.xml><?xml version="1.0" encoding="utf-8"?>
<ds:datastoreItem xmlns:ds="http://schemas.openxmlformats.org/officeDocument/2006/customXml" ds:itemID="{6ACC30CE-A528-4364-B618-E0269C7D5EBE}">
  <ds:schemaRefs/>
</ds:datastoreItem>
</file>

<file path=customXml/itemProps29.xml><?xml version="1.0" encoding="utf-8"?>
<ds:datastoreItem xmlns:ds="http://schemas.openxmlformats.org/officeDocument/2006/customXml" ds:itemID="{D4FD668A-40D2-495F-8E00-FEB780A3C08C}">
  <ds:schemaRefs/>
</ds:datastoreItem>
</file>

<file path=customXml/itemProps3.xml><?xml version="1.0" encoding="utf-8"?>
<ds:datastoreItem xmlns:ds="http://schemas.openxmlformats.org/officeDocument/2006/customXml" ds:itemID="{83F4D009-7809-471F-A376-BF4F3BF9B167}">
  <ds:schemaRefs/>
</ds:datastoreItem>
</file>

<file path=customXml/itemProps30.xml><?xml version="1.0" encoding="utf-8"?>
<ds:datastoreItem xmlns:ds="http://schemas.openxmlformats.org/officeDocument/2006/customXml" ds:itemID="{9534B8DA-AC7B-4B55-9431-8F1865D0C7E3}">
  <ds:schemaRefs/>
</ds:datastoreItem>
</file>

<file path=customXml/itemProps31.xml><?xml version="1.0" encoding="utf-8"?>
<ds:datastoreItem xmlns:ds="http://schemas.openxmlformats.org/officeDocument/2006/customXml" ds:itemID="{6F41488D-B16C-4C47-BE7A-770AB6D0444E}">
  <ds:schemaRefs/>
</ds:datastoreItem>
</file>

<file path=customXml/itemProps32.xml><?xml version="1.0" encoding="utf-8"?>
<ds:datastoreItem xmlns:ds="http://schemas.openxmlformats.org/officeDocument/2006/customXml" ds:itemID="{D0711B27-D536-45CC-9E03-C24AE531CD10}">
  <ds:schemaRefs/>
</ds:datastoreItem>
</file>

<file path=customXml/itemProps33.xml><?xml version="1.0" encoding="utf-8"?>
<ds:datastoreItem xmlns:ds="http://schemas.openxmlformats.org/officeDocument/2006/customXml" ds:itemID="{5F865E78-1AF9-487F-A236-26622FA10564}">
  <ds:schemaRefs/>
</ds:datastoreItem>
</file>

<file path=customXml/itemProps34.xml><?xml version="1.0" encoding="utf-8"?>
<ds:datastoreItem xmlns:ds="http://schemas.openxmlformats.org/officeDocument/2006/customXml" ds:itemID="{1A29850D-EF53-48F7-80FA-B825A5CF4672}">
  <ds:schemaRefs/>
</ds:datastoreItem>
</file>

<file path=customXml/itemProps35.xml><?xml version="1.0" encoding="utf-8"?>
<ds:datastoreItem xmlns:ds="http://schemas.openxmlformats.org/officeDocument/2006/customXml" ds:itemID="{6BB79F52-91EB-40F3-BFD5-20B06808AE16}">
  <ds:schemaRefs/>
</ds:datastoreItem>
</file>

<file path=customXml/itemProps36.xml><?xml version="1.0" encoding="utf-8"?>
<ds:datastoreItem xmlns:ds="http://schemas.openxmlformats.org/officeDocument/2006/customXml" ds:itemID="{58CE8B0D-221E-4A2D-A8F3-BA07B02953DC}">
  <ds:schemaRefs/>
</ds:datastoreItem>
</file>

<file path=customXml/itemProps37.xml><?xml version="1.0" encoding="utf-8"?>
<ds:datastoreItem xmlns:ds="http://schemas.openxmlformats.org/officeDocument/2006/customXml" ds:itemID="{0742A4EF-AFCC-4C7C-B8B2-BA93CF501C2A}">
  <ds:schemaRefs/>
</ds:datastoreItem>
</file>

<file path=customXml/itemProps38.xml><?xml version="1.0" encoding="utf-8"?>
<ds:datastoreItem xmlns:ds="http://schemas.openxmlformats.org/officeDocument/2006/customXml" ds:itemID="{C4AFAD3C-BB3E-4E22-84DE-28FA8AA41BF0}">
  <ds:schemaRefs/>
</ds:datastoreItem>
</file>

<file path=customXml/itemProps39.xml><?xml version="1.0" encoding="utf-8"?>
<ds:datastoreItem xmlns:ds="http://schemas.openxmlformats.org/officeDocument/2006/customXml" ds:itemID="{B2EFB3A0-382B-46DD-8CBA-7088D3747EC8}">
  <ds:schemaRefs/>
</ds:datastoreItem>
</file>

<file path=customXml/itemProps4.xml><?xml version="1.0" encoding="utf-8"?>
<ds:datastoreItem xmlns:ds="http://schemas.openxmlformats.org/officeDocument/2006/customXml" ds:itemID="{03F18B01-807D-4F07-94AA-A7550520A79B}">
  <ds:schemaRefs/>
</ds:datastoreItem>
</file>

<file path=customXml/itemProps40.xml><?xml version="1.0" encoding="utf-8"?>
<ds:datastoreItem xmlns:ds="http://schemas.openxmlformats.org/officeDocument/2006/customXml" ds:itemID="{C6CE3D8A-F6AD-48FC-97AC-EF0C59D26A39}">
  <ds:schemaRefs/>
</ds:datastoreItem>
</file>

<file path=customXml/itemProps41.xml><?xml version="1.0" encoding="utf-8"?>
<ds:datastoreItem xmlns:ds="http://schemas.openxmlformats.org/officeDocument/2006/customXml" ds:itemID="{EEB986F3-842C-4007-BD98-21EEF8CC8E9E}">
  <ds:schemaRefs/>
</ds:datastoreItem>
</file>

<file path=customXml/itemProps42.xml><?xml version="1.0" encoding="utf-8"?>
<ds:datastoreItem xmlns:ds="http://schemas.openxmlformats.org/officeDocument/2006/customXml" ds:itemID="{1317CECB-090E-4D67-8433-6E7C8CF359F9}">
  <ds:schemaRefs/>
</ds:datastoreItem>
</file>

<file path=customXml/itemProps43.xml><?xml version="1.0" encoding="utf-8"?>
<ds:datastoreItem xmlns:ds="http://schemas.openxmlformats.org/officeDocument/2006/customXml" ds:itemID="{16A2C08C-75F8-40F1-AB50-4DD63984DBDF}">
  <ds:schemaRefs>
    <ds:schemaRef ds:uri="http://schemas.microsoft.com/sharepoint/v3/contenttype/forms"/>
  </ds:schemaRefs>
</ds:datastoreItem>
</file>

<file path=customXml/itemProps44.xml><?xml version="1.0" encoding="utf-8"?>
<ds:datastoreItem xmlns:ds="http://schemas.openxmlformats.org/officeDocument/2006/customXml" ds:itemID="{941D45A9-B470-4FAF-B4B6-B602474491C9}">
  <ds:schemaRefs/>
</ds:datastoreItem>
</file>

<file path=customXml/itemProps45.xml><?xml version="1.0" encoding="utf-8"?>
<ds:datastoreItem xmlns:ds="http://schemas.openxmlformats.org/officeDocument/2006/customXml" ds:itemID="{AE39119E-4E43-44B3-B91B-32537A1B8BEF}">
  <ds:schemaRefs/>
</ds:datastoreItem>
</file>

<file path=customXml/itemProps46.xml><?xml version="1.0" encoding="utf-8"?>
<ds:datastoreItem xmlns:ds="http://schemas.openxmlformats.org/officeDocument/2006/customXml" ds:itemID="{78DD4A2F-5CDE-4152-9255-64B865026B8D}">
  <ds:schemaRefs/>
</ds:datastoreItem>
</file>

<file path=customXml/itemProps47.xml><?xml version="1.0" encoding="utf-8"?>
<ds:datastoreItem xmlns:ds="http://schemas.openxmlformats.org/officeDocument/2006/customXml" ds:itemID="{0D5576C5-03D3-4B1A-91CA-92A075E28BBE}">
  <ds:schemaRefs/>
</ds:datastoreItem>
</file>

<file path=customXml/itemProps48.xml><?xml version="1.0" encoding="utf-8"?>
<ds:datastoreItem xmlns:ds="http://schemas.openxmlformats.org/officeDocument/2006/customXml" ds:itemID="{C4F23566-B2BA-4D7F-A34C-57B5DF8C615B}">
  <ds:schemaRefs/>
</ds:datastoreItem>
</file>

<file path=customXml/itemProps49.xml><?xml version="1.0" encoding="utf-8"?>
<ds:datastoreItem xmlns:ds="http://schemas.openxmlformats.org/officeDocument/2006/customXml" ds:itemID="{1A9B8B82-A8B0-456C-AC55-4AF179BB2608}"/>
</file>

<file path=customXml/itemProps5.xml><?xml version="1.0" encoding="utf-8"?>
<ds:datastoreItem xmlns:ds="http://schemas.openxmlformats.org/officeDocument/2006/customXml" ds:itemID="{D65E3BE0-F61F-4837-8D24-1AABD2DAEF38}">
  <ds:schemaRefs/>
</ds:datastoreItem>
</file>

<file path=customXml/itemProps6.xml><?xml version="1.0" encoding="utf-8"?>
<ds:datastoreItem xmlns:ds="http://schemas.openxmlformats.org/officeDocument/2006/customXml" ds:itemID="{3AD192EB-7739-4498-AB66-80C7DA8D5504}">
  <ds:schemaRefs/>
</ds:datastoreItem>
</file>

<file path=customXml/itemProps7.xml><?xml version="1.0" encoding="utf-8"?>
<ds:datastoreItem xmlns:ds="http://schemas.openxmlformats.org/officeDocument/2006/customXml" ds:itemID="{311C03C8-D776-4F28-AAC6-C8DB336003A1}">
  <ds:schemaRefs/>
</ds:datastoreItem>
</file>

<file path=customXml/itemProps8.xml><?xml version="1.0" encoding="utf-8"?>
<ds:datastoreItem xmlns:ds="http://schemas.openxmlformats.org/officeDocument/2006/customXml" ds:itemID="{4FABA265-A1A3-4CE3-9F4C-B79EA4570691}">
  <ds:schemaRefs/>
</ds:datastoreItem>
</file>

<file path=customXml/itemProps9.xml><?xml version="1.0" encoding="utf-8"?>
<ds:datastoreItem xmlns:ds="http://schemas.openxmlformats.org/officeDocument/2006/customXml" ds:itemID="{0EA72CD2-6C20-4D0C-97CF-6EBC2D05DA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 1</vt:lpstr>
      <vt:lpstr>Pg 2-3</vt:lpstr>
      <vt:lpstr>Pg. 4</vt:lpstr>
      <vt:lpstr>Pg. 5</vt:lpstr>
      <vt:lpstr>'Page 1'!Print_Area</vt:lpstr>
      <vt:lpstr>'Pg 2-3'!Print_Area</vt:lpstr>
      <vt:lpstr>'Pg. 4'!Print_Area</vt:lpstr>
      <vt:lpstr>'Pg.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Bleistein</dc:creator>
  <cp:lastModifiedBy>Vogler, Rebecca</cp:lastModifiedBy>
  <cp:lastPrinted>2024-09-17T14:07:52Z</cp:lastPrinted>
  <dcterms:created xsi:type="dcterms:W3CDTF">2015-06-05T18:17:20Z</dcterms:created>
  <dcterms:modified xsi:type="dcterms:W3CDTF">2024-11-21T19:16:28Z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aptiveDocumentId">
    <vt:lpwstr>f6d9f66f-0ef5-4729-9f8d-fdf2a6862225</vt:lpwstr>
  </property>
  <property fmtid="{D5CDD505-2E9C-101B-9397-08002B2CF9AE}" pid="3" name="AdaptiveReportingVersion">
    <vt:lpwstr>5</vt:lpwstr>
  </property>
  <property fmtid="{D5CDD505-2E9C-101B-9397-08002B2CF9AE}" pid="4" name="AdaptiveReportingRevision">
    <vt:lpwstr>0</vt:lpwstr>
  </property>
  <property fmtid="{D5CDD505-2E9C-101B-9397-08002B2CF9AE}" pid="5" name="AdaptiveCustomXmlPartId">
    <vt:lpwstr>c6ce3d8a-f6ad-48fc-97ac-ef0c59d26a39</vt:lpwstr>
  </property>
  <property fmtid="{D5CDD505-2E9C-101B-9397-08002B2CF9AE}" pid="6" name="ContentTypeId">
    <vt:lpwstr>0x01010093798725FBE84B4EAC37B8278B56C37B</vt:lpwstr>
  </property>
  <property fmtid="{D5CDD505-2E9C-101B-9397-08002B2CF9AE}" pid="7" name="_dlc_DocIdItemGuid">
    <vt:lpwstr>acf292bb-0760-4727-8654-aa6a2b97d076</vt:lpwstr>
  </property>
</Properties>
</file>